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L:\RLC\Administration (RA1)\"/>
    </mc:Choice>
  </mc:AlternateContent>
  <xr:revisionPtr revIDLastSave="0" documentId="13_ncr:1_{C16093AC-CEB0-4613-868F-D8258F74E7E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LC Charges By Location (FINAL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21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6" i="1"/>
</calcChain>
</file>

<file path=xl/sharedStrings.xml><?xml version="1.0" encoding="utf-8"?>
<sst xmlns="http://schemas.openxmlformats.org/spreadsheetml/2006/main" count="328" uniqueCount="322">
  <si>
    <t>Location Codes</t>
  </si>
  <si>
    <t>Ward Number</t>
  </si>
  <si>
    <t>Charges Laid by Location &amp; Year</t>
  </si>
  <si>
    <t>Enforcement Start Date</t>
  </si>
  <si>
    <t>Enforcement End Date</t>
  </si>
  <si>
    <t>Richmond St. and Parliament St.</t>
  </si>
  <si>
    <t>Lake Shore Blvd. and York St.</t>
  </si>
  <si>
    <t>Steeles Ave. and Carpenter Rd.</t>
  </si>
  <si>
    <t>Steeles Ave. and Hilda Ave.</t>
  </si>
  <si>
    <t>Albion Rd. and Silverstone Dr.</t>
  </si>
  <si>
    <t>Albion Rd. and Finch Ave.*</t>
  </si>
  <si>
    <t>Dixon Rd. and Kipling Ave.</t>
  </si>
  <si>
    <t>Steeles Ave. and Islington Ave.</t>
  </si>
  <si>
    <t>Sheppard Ave. and Wilson Heights Blvd.</t>
  </si>
  <si>
    <t>Bathurst St. and Sheppard Ave.</t>
  </si>
  <si>
    <t>Lawrence Ave. and Marlee Ave.</t>
  </si>
  <si>
    <t>Lawrence Ave. and Bathurst St.</t>
  </si>
  <si>
    <t>Bayview Ave. and Cummer Ave.</t>
  </si>
  <si>
    <t>Finch Ave. and Willowdale Ave.</t>
  </si>
  <si>
    <t>0*</t>
  </si>
  <si>
    <t>Leslie St. and Lawrence Ave.</t>
  </si>
  <si>
    <t>Leslie St. and York Mills Rd.</t>
  </si>
  <si>
    <t>Bayview Ave. and Truman Rd. / Fifeshire Rd.</t>
  </si>
  <si>
    <t>Midland Ave. and McNicoll Ave.</t>
  </si>
  <si>
    <t>Steeles Ave. and Birchmount Rd.</t>
  </si>
  <si>
    <t>Warden Ave. and Arkona Dr. / Cloverleaf Gt.</t>
  </si>
  <si>
    <t>Steeles Ave. and Brimley Rd.</t>
  </si>
  <si>
    <t>College St. and Bathurst St.</t>
  </si>
  <si>
    <t>Lawrence Ave. and Morningside Ave.</t>
  </si>
  <si>
    <t>Dixon Rd. and Carlingview Dr.</t>
  </si>
  <si>
    <t>Dufferin St. and Glencairn Ave.</t>
  </si>
  <si>
    <t>Overlea Blvd. and Thorncliffe Park Dr. / Beth Nealson Dr.</t>
  </si>
  <si>
    <t>Ellesmere Rd. and Kennedy Rd.</t>
  </si>
  <si>
    <t>Finch Ave. and Leslie St.</t>
  </si>
  <si>
    <t>Birchmount Rd. and Huntingwood Dr.</t>
  </si>
  <si>
    <t>Kingston Rd. and Port Union Rd. / Sheppard Ave.</t>
  </si>
  <si>
    <t>Bloor St. and The West Mall</t>
  </si>
  <si>
    <t>The Queensway and The West Mall</t>
  </si>
  <si>
    <t>Lake Shore Blvd. and Thirty Seventh St.</t>
  </si>
  <si>
    <t>Kipling Ave. and Horner Ave.</t>
  </si>
  <si>
    <t>The Queensway and North Queen St.</t>
  </si>
  <si>
    <t>Wilson Ave. and Transit Rd. / Billy Bishop Way</t>
  </si>
  <si>
    <t>Lake Shore Blvd. and Windermere Ave.</t>
  </si>
  <si>
    <t>Warden Ave. and McNicoll Ave.</t>
  </si>
  <si>
    <t>Keele St. and Wilson Ave.</t>
  </si>
  <si>
    <t>Dupont St. and Lansdowne Ave.</t>
  </si>
  <si>
    <t>Queen St. and Lansdowne Ave. / Jameson Ave.</t>
  </si>
  <si>
    <t>Burnhamthorpe Rd. and The East Mall</t>
  </si>
  <si>
    <t>Sheppard Ave. and Keele St.</t>
  </si>
  <si>
    <t>Eglinton Ave. and Bermondsey Rd. / Sloane Ave.*</t>
  </si>
  <si>
    <t>Jane St. and Bala Ave. / Emmett Ave.</t>
  </si>
  <si>
    <t>Jane St. and Clair Rd. / Spenvalley Dr.</t>
  </si>
  <si>
    <t>O Connor Dr. and Bermondsey Rd. / Yardley Ave.</t>
  </si>
  <si>
    <t>Danforth Ave. and Birchmount Rd.</t>
  </si>
  <si>
    <t>Islington Ave. and The Westway</t>
  </si>
  <si>
    <t>Bathurst St. and Davenport Rd.</t>
  </si>
  <si>
    <t>Warden Ave. and Comstock Rd.</t>
  </si>
  <si>
    <t>Eglinton Ave. and Victoria Park Ave.*</t>
  </si>
  <si>
    <t>Eastern Ave. and Coxwell Ave.</t>
  </si>
  <si>
    <t>Jarvis St. and Dundas St.*</t>
  </si>
  <si>
    <t>Midland Ave. and Progress Ave.</t>
  </si>
  <si>
    <t>Lawrence Ave. and Bellamy Rd.</t>
  </si>
  <si>
    <t>Eglinton Ave. and Birchmount Rd.*</t>
  </si>
  <si>
    <t>Danforth Rd. and Birchmount Rd.</t>
  </si>
  <si>
    <t>St. Clair Ave. and Brimley Rd.</t>
  </si>
  <si>
    <t>Keele St. and Lawrence Ave.</t>
  </si>
  <si>
    <t>Bloor St. and Ossington Ave.</t>
  </si>
  <si>
    <t>Danforth Ave. and Greenwood Ave.</t>
  </si>
  <si>
    <t>Queen St. and Woodbine Ave.</t>
  </si>
  <si>
    <t>Jarvis St. and King St.</t>
  </si>
  <si>
    <t>Lake Shore Blvd. and Leslie St.</t>
  </si>
  <si>
    <t>Lower Jarvis St. and The Esplanade</t>
  </si>
  <si>
    <t>Lake Shore Blvd. and Carlaw Ave.</t>
  </si>
  <si>
    <t>Keele St. and Rogers Rd.</t>
  </si>
  <si>
    <t>Bloor St. and Dundas St.</t>
  </si>
  <si>
    <t>Yonge St. and Lawrence Ave.</t>
  </si>
  <si>
    <t>Spadina Ave. and Adelaide St.*</t>
  </si>
  <si>
    <t>Eglinton Ave. and Spadina Rd.</t>
  </si>
  <si>
    <t>Eglinton Ave. and Mount Pleasant Rd.*</t>
  </si>
  <si>
    <t>Lawrence Ave. and Don Mills Rd.</t>
  </si>
  <si>
    <t>Neilson Rd. and Sheppard Ave.</t>
  </si>
  <si>
    <t>Sheppard Ave. and Malvern St. / Progress Ave.</t>
  </si>
  <si>
    <t>Ellesmere Rd. and Military Trl.</t>
  </si>
  <si>
    <t>Kennedy Rd. and HWY 401 C E Kennedy Off Ramp / William Kitchen Rd.</t>
  </si>
  <si>
    <t>University Ave. and Richmond St.</t>
  </si>
  <si>
    <t>Adelaide St. and Parliament St.</t>
  </si>
  <si>
    <t>University Ave. and Adelaide St.</t>
  </si>
  <si>
    <t>Dixon Rd. and Martin Grove Rd.</t>
  </si>
  <si>
    <t>University Ave. and Queen St.</t>
  </si>
  <si>
    <t>Lake Shore Blvd. and Spadina Ave. / Lower Spadina Ave.</t>
  </si>
  <si>
    <t>Lake Shore Blvd. and Park Lawn Rd. / Marine Parade Dr.</t>
  </si>
  <si>
    <t>Sheppard Ave. and Bayview Ave.</t>
  </si>
  <si>
    <t>Steeles Ave. and Weston Rd.</t>
  </si>
  <si>
    <t>Lawrence Ave. and Greencedar Crct. / Greenbrae Crct.</t>
  </si>
  <si>
    <t>Finch Ave. and Birchmount Rd.</t>
  </si>
  <si>
    <t>Finch Ave. and Sentinel Rd.*</t>
  </si>
  <si>
    <t>Bloor St. and The East Mall</t>
  </si>
  <si>
    <t>Wilson Ave. and Jane St.</t>
  </si>
  <si>
    <t>Finch Ave. and Martin Grove Rd.*</t>
  </si>
  <si>
    <t>Steeles Ave. and Keele St.</t>
  </si>
  <si>
    <t>University Ave. and Wellington St.</t>
  </si>
  <si>
    <t>Albion Rd. and Kipling Ave.</t>
  </si>
  <si>
    <t>The Queensway and Kipling Ave. </t>
  </si>
  <si>
    <t>Finch Ave. and Gordon Baker Rd. / HWY 404 N Ramp</t>
  </si>
  <si>
    <t>Jarvis St. and Isabella St.</t>
  </si>
  <si>
    <t>Danforth Rd. and Brimley Rd.</t>
  </si>
  <si>
    <t>Dundas St. and River St.</t>
  </si>
  <si>
    <t>147*</t>
  </si>
  <si>
    <t>McCowan Rd. and McNicoll Ave.</t>
  </si>
  <si>
    <t>St. Clair Ave. and Gunns Rd. / Old Stock Yards Rd.</t>
  </si>
  <si>
    <t>Spadina Ave. and King St.</t>
  </si>
  <si>
    <t>Sheppard Ave. and McCowan Rd.</t>
  </si>
  <si>
    <t>King St. and Parliament St.</t>
  </si>
  <si>
    <t>Rexdale Blvd. and Martin Grove Rd.</t>
  </si>
  <si>
    <t>The Queensway and The East Mall</t>
  </si>
  <si>
    <t>St. Clair Ave. and Spadina Rd.</t>
  </si>
  <si>
    <t>Dufferin St. and Finch Ave.</t>
  </si>
  <si>
    <t>Islington Ave. and Evans Ave.</t>
  </si>
  <si>
    <t>Eglinton Ave. and Martin Grove Rd.</t>
  </si>
  <si>
    <t>Finch Ave. and Brimley Rd.</t>
  </si>
  <si>
    <t>Lake Shore Blvd. and Jameson Ave.</t>
  </si>
  <si>
    <t>Eglinton Ave. and Danforth Rd.</t>
  </si>
  <si>
    <t>Neilson Rd. and McLevin Ave.</t>
  </si>
  <si>
    <t>Simcoe St. and Wellington St.</t>
  </si>
  <si>
    <t>Jane St. and Stong Crt. / York Gate Blvd.</t>
  </si>
  <si>
    <t>Ellesmere Rd. and Bellamy Rd.</t>
  </si>
  <si>
    <t>Lawrence Ave. and Kennedy Rd.</t>
  </si>
  <si>
    <t>Rexdale Blvd. and Kipling Ave.</t>
  </si>
  <si>
    <t>Weston Rd. and Lawrence Ave.</t>
  </si>
  <si>
    <t>Islington Ave. and Albion Rd.</t>
  </si>
  <si>
    <t>Islington Ave. and The Queensway</t>
  </si>
  <si>
    <t>63*</t>
  </si>
  <si>
    <t>Yonge St. and Steeles Ave.</t>
  </si>
  <si>
    <t>St. Clair Ave. and Runnymede Rd.</t>
  </si>
  <si>
    <t>Warden Ave. and Ashtonbee Rd.</t>
  </si>
  <si>
    <t>Finch Ave. and Signet Dr.*</t>
  </si>
  <si>
    <t>Birchmount Rd. and McNicoll Ave.</t>
  </si>
  <si>
    <t>Finch Ave. and Middlefield Rd.</t>
  </si>
  <si>
    <t>Dixon Rd. and Islington Ave.</t>
  </si>
  <si>
    <t>Spadina Ave. and Bremner Blvd. / Fort York Blvd.</t>
  </si>
  <si>
    <t>The Queensway and Royal York Rd.</t>
  </si>
  <si>
    <t>Lake Shore Blvd. and Strachan Ave.</t>
  </si>
  <si>
    <t>Lawrence Ave. and Markham Rd.</t>
  </si>
  <si>
    <t>Jane St. and Falstaff Ave.</t>
  </si>
  <si>
    <t>Avenue Rd. and Lawrence Ave.</t>
  </si>
  <si>
    <t>Highway 27 and Finch Ave.*</t>
  </si>
  <si>
    <t>Pharmacy Ave. and McNicoll Ave.</t>
  </si>
  <si>
    <t>Markham Rd. and Progress Ave.</t>
  </si>
  <si>
    <t>Markham Rd. and Sheppard Ave.</t>
  </si>
  <si>
    <t>Don Mills Rd. and Van Horne Ave.</t>
  </si>
  <si>
    <t>Sheppard Ave. and Morningside Ave.</t>
  </si>
  <si>
    <t>Morningside Ave. and Milner Ave.</t>
  </si>
  <si>
    <t>Finch Ave. and Norfinch Dr. / Oakdale Rd.*</t>
  </si>
  <si>
    <t>Kennedy Rd. and McNicoll Ave.</t>
  </si>
  <si>
    <t>Ellesmere Rd. and Markham Rd.</t>
  </si>
  <si>
    <t xml:space="preserve">Bloor St. and Keele St. / Parkside Dr. </t>
  </si>
  <si>
    <t>Eglinton Ave. and Scarlett Rd.</t>
  </si>
  <si>
    <t>Steeles Ave. and Dufferin St.</t>
  </si>
  <si>
    <t xml:space="preserve">Dufferin St. and Dupont St. </t>
  </si>
  <si>
    <t xml:space="preserve">Bloor St. and Islington Ave. </t>
  </si>
  <si>
    <t>Steeles Ave. and Highway 27</t>
  </si>
  <si>
    <t>Don Mills Rd. and Sheppard Ave.</t>
  </si>
  <si>
    <t>Steeles Ave. and Signet Dr.</t>
  </si>
  <si>
    <t>Kennedy Rd. and Sheppard Ave</t>
  </si>
  <si>
    <t>Bathurst St. and Nina St.</t>
  </si>
  <si>
    <t>Avenue Rd. and Chaplin Cres.</t>
  </si>
  <si>
    <t>Brimley Rd. and Huntingwood Dr.</t>
  </si>
  <si>
    <t>Brimley Rd. and Progress Ave.</t>
  </si>
  <si>
    <t>Kingston Rd. and Brimley Rd.</t>
  </si>
  <si>
    <t>Lawrence Ave. and Scarborough Golf Club Rd.</t>
  </si>
  <si>
    <t>Steeles Ave. and Markham Rd.</t>
  </si>
  <si>
    <t>Steeles Ave. and Bathurst St.</t>
  </si>
  <si>
    <t>Strachan Ave. and Wellington St.</t>
  </si>
  <si>
    <t>University Ave. and College St.</t>
  </si>
  <si>
    <t>University Ave. and Dundas St.</t>
  </si>
  <si>
    <t>Warden Ave. and Ellesmere Rd.</t>
  </si>
  <si>
    <t>Warden Ave. and Bridletowne Crcl. (South Intersection)</t>
  </si>
  <si>
    <t>Willowdale Ave. and Bishop Ave.</t>
  </si>
  <si>
    <t>Steeles Ave. and Warden Ave.</t>
  </si>
  <si>
    <t>Cummer Ave. and Willowdale Ave.</t>
  </si>
  <si>
    <t>Sheppard Ave. and Victoria Park Ave.</t>
  </si>
  <si>
    <t>Bathurst St. and Finch Ave.</t>
  </si>
  <si>
    <t>Finch Ave. and Don Mills Rd.</t>
  </si>
  <si>
    <t>Ellesmere Rd. and Midland Ave.</t>
  </si>
  <si>
    <t>Steeles Ave. and Jane St.</t>
  </si>
  <si>
    <t>Sheppard Ave. and Jane St.</t>
  </si>
  <si>
    <t>Lawrence Ave. and Midland Ave.</t>
  </si>
  <si>
    <t>McCowan Rd. and Ellesmere Rd.</t>
  </si>
  <si>
    <t>Dufferin St. and Bridgeland Ave.</t>
  </si>
  <si>
    <t>McCowan Rd. and Brimorton Dr.</t>
  </si>
  <si>
    <t>Highway 27 and Rexdale Blvd.</t>
  </si>
  <si>
    <t>Bathrust St. and Wilson Ave.</t>
  </si>
  <si>
    <t>Jarvis St. and Shuter St.</t>
  </si>
  <si>
    <t>Lawrence Ave. and Greencrest Crct.</t>
  </si>
  <si>
    <t>Steeles Ave. and Martin Grove Rd.</t>
  </si>
  <si>
    <t>Lake Shore Blvd. and Lower Simcoe St.</t>
  </si>
  <si>
    <t>Martin Grove Rd. and Belfield Rd.</t>
  </si>
  <si>
    <t>Finch Ave. and Markham Rd.</t>
  </si>
  <si>
    <t>Finch Ave. and Warden Ave.</t>
  </si>
  <si>
    <t>Lawrence Ave. and Pharmacy Ave.</t>
  </si>
  <si>
    <t>Jane St. and Dundas St.</t>
  </si>
  <si>
    <t>Eglinton Ave. and Brimley Rd.</t>
  </si>
  <si>
    <t>Eglinton Ave. and Markham Rd.</t>
  </si>
  <si>
    <t>McCowan Rd. and Consilium Pl.</t>
  </si>
  <si>
    <t>St. Clair Ave. and Danforth Rd.</t>
  </si>
  <si>
    <t>Lawrence Ave. and McCowan Rd.</t>
  </si>
  <si>
    <t>Morningside Ave. and Hwy. 401 N Ramp</t>
  </si>
  <si>
    <t>Bellamy Rd. and Brimorton Dr.</t>
  </si>
  <si>
    <t>Weston rd. and Fenmar Dr.</t>
  </si>
  <si>
    <t>Markham Rd. and McNicoll Ave.</t>
  </si>
  <si>
    <t>Lawrence Ave. and Warden Ave.</t>
  </si>
  <si>
    <t>Kippling Ave. and Widdicombe Hill</t>
  </si>
  <si>
    <t>Sheppard Ave. and Warden Ave.</t>
  </si>
  <si>
    <t>Lawrence Ave. and Brimley Rd.</t>
  </si>
  <si>
    <t>William R. Allen Rd. and Sheppard Ave. W</t>
  </si>
  <si>
    <t>Midland Ave. and Copthorne Ave.</t>
  </si>
  <si>
    <t>Lawrence Ave. and The Donway E</t>
  </si>
  <si>
    <t>Sheppard Ave. and Midland Ave.</t>
  </si>
  <si>
    <t>Steeles Ave. and Don Mills Rd.</t>
  </si>
  <si>
    <t>St. Clair Ave. and Kennedy Rd.</t>
  </si>
  <si>
    <t>Danforth Rd. and Midland Ave.</t>
  </si>
  <si>
    <t>Finch Ave. and McCowan Rd.</t>
  </si>
  <si>
    <t>Steeles Ave. and Kennedy Rd.</t>
  </si>
  <si>
    <t>Steeles Ave. and Alness St.</t>
  </si>
  <si>
    <t>Markham Rd. and McLevin Ave.</t>
  </si>
  <si>
    <t xml:space="preserve">Burnhamthorpe Rd. and Martin Grove Rd. </t>
  </si>
  <si>
    <t>Burnhamthorpe Rd. and The West Mall</t>
  </si>
  <si>
    <t>Markham Rd. and Milner Ave.</t>
  </si>
  <si>
    <t>Ellesmere Rd. and Military Trl. / Orton Park Rd.</t>
  </si>
  <si>
    <t>Jane St. and St. Clair Ave. W.</t>
  </si>
  <si>
    <t>Finch Ave. E. and Neilson Rd.</t>
  </si>
  <si>
    <t>Lawrence Ave. and Howden Rd.</t>
  </si>
  <si>
    <t>Finch Ave. and Tapscott Rd.</t>
  </si>
  <si>
    <t>Kennedy Rd. and Finch Ave. E.</t>
  </si>
  <si>
    <t>Finch Ave. E. and Kenneth Ave.</t>
  </si>
  <si>
    <t>Warden Ave. and St. Clair Ave</t>
  </si>
  <si>
    <t>Willowdale Ave. and Spring Garden Ave.</t>
  </si>
  <si>
    <t>O'Connor Dr. and Sunrise Ave.</t>
  </si>
  <si>
    <t>Martin Grove Rd. and Bethridge Rd.</t>
  </si>
  <si>
    <t>Kingston Rd. and Lawrence Ave.</t>
  </si>
  <si>
    <t>Ellesmere Rd. and Brimley Rd.</t>
  </si>
  <si>
    <t>Brimley Rd. and Sheppard Ave. E</t>
  </si>
  <si>
    <t>Markham Rd. and Greencedar Crct.</t>
  </si>
  <si>
    <t>Rexdale Blvd. and Queens Plate Dr.</t>
  </si>
  <si>
    <t>Yonge St. and Richmond St.</t>
  </si>
  <si>
    <t>Evans Ave. and Horner Ave.</t>
  </si>
  <si>
    <t>Victoria Park Ave. and Steeles Ave.</t>
  </si>
  <si>
    <t>Dundas St. 275 M N of Royal York Rd.</t>
  </si>
  <si>
    <t>McCowan Rd. 210 metres S of Alton Towers Crcl. (North Intersection)</t>
  </si>
  <si>
    <t xml:space="preserve">Jane St. 70 metres N of William Cragg Dr. </t>
  </si>
  <si>
    <t>Neilson Rd. and Military Trl.</t>
  </si>
  <si>
    <t>Martin Grove Rd and John Garland Blvd.</t>
  </si>
  <si>
    <t>Lake Shore Blvd. and Bathurst st</t>
  </si>
  <si>
    <t>Bayview Ave. and Finch Ave. E</t>
  </si>
  <si>
    <t>O'Connor Dr. and Pape Ave.</t>
  </si>
  <si>
    <t>Meadowvale Rd. and Dean Oark Rd.</t>
  </si>
  <si>
    <t>Ellesmere Rd. and Morningside Ave.</t>
  </si>
  <si>
    <t>McCowan rd. and Alton Towers Crcl. (N Side)</t>
  </si>
  <si>
    <t>Islington Ave. and Millwick Dr.</t>
  </si>
  <si>
    <t>Pharmacy Ave. and St. Clair Ave. E.</t>
  </si>
  <si>
    <t>Yonge St. and Athabaska Ave.</t>
  </si>
  <si>
    <t>McCowan Rd. and Bushby Rd.</t>
  </si>
  <si>
    <t>Empress Ave. and Yonge St</t>
  </si>
  <si>
    <t>Warden ave. and Huntingwood Dr.</t>
  </si>
  <si>
    <t>Lawrence Ave. and Birchmount Rd.</t>
  </si>
  <si>
    <t>Bloor St. and Royal York Rd.</t>
  </si>
  <si>
    <t>Eglinton Ave. and Kipling Ave.</t>
  </si>
  <si>
    <t>The East Mall and North Queen St.</t>
  </si>
  <si>
    <t>Albion Rd. and Martin Grove Rd.</t>
  </si>
  <si>
    <t>Islington Ave. and Elmhurst Dr.</t>
  </si>
  <si>
    <t>Pharmacy Ave. and Surrey ave</t>
  </si>
  <si>
    <t>Keele St. and 401 C W Keele St. Ramp</t>
  </si>
  <si>
    <t>Jarvis St. and Gerrard St.</t>
  </si>
  <si>
    <t>Sheppard Ave. and Washburn Way/Lapsley Rd.</t>
  </si>
  <si>
    <t>Steeles Ave. and Middlefield Rd.</t>
  </si>
  <si>
    <t>Victoria Park Ave. and Van Horne Ave.</t>
  </si>
  <si>
    <t>Morningside Ave. and Finch Ave. / Staines Rd.</t>
  </si>
  <si>
    <t>Finch Ave. and Pharmacy Ave</t>
  </si>
  <si>
    <t>Victoria Park Ave. and Finch Ave.</t>
  </si>
  <si>
    <t>Sheppard Ave. and Breckon Gt./Brenyon Way</t>
  </si>
  <si>
    <t>Sheppard ave. and Leslie St.</t>
  </si>
  <si>
    <t>Dufferin St. and Lawrence Ave. W.</t>
  </si>
  <si>
    <t>Church St. and Carlton St.</t>
  </si>
  <si>
    <t>Eglinton Ave. and Centennial Park Blvd.</t>
  </si>
  <si>
    <t>Jane St. and Maple Leaf Dr.</t>
  </si>
  <si>
    <t>Caledonia Rd. and Castlefield Ave.</t>
  </si>
  <si>
    <t>Morningside Ave. and Casebridge Crt.</t>
  </si>
  <si>
    <t>Scarborough Golf Club Rd. and Kingston Rd.</t>
  </si>
  <si>
    <t>Don Mills Rd. and Overlea Blvd./Gateway Blvd.</t>
  </si>
  <si>
    <t>Morningside Ave. and Kingston Rd.</t>
  </si>
  <si>
    <t>Pharmacy Ave. and Huntingdale Blvd.</t>
  </si>
  <si>
    <t>Victoria Park Ave. and Gordon Baker Rd.</t>
  </si>
  <si>
    <t>Markham Rd. and Brimorton Dr.</t>
  </si>
  <si>
    <t>Highway 27 and Carrier Dr.</t>
  </si>
  <si>
    <t>Kipling Ave. and The Westway</t>
  </si>
  <si>
    <t>Kennedy Rd. and Progress Ave./Glamorgan Ave.</t>
  </si>
  <si>
    <t>Victoria Park Ave. and Old Sheppard Ave.</t>
  </si>
  <si>
    <t>Victoria Park Ave. and Jonesville Cres./Craigton Dr.</t>
  </si>
  <si>
    <t>Bridletown Crcl. And Finch Ave. (W Intersection)</t>
  </si>
  <si>
    <t>Steeles Ave. and Fenmar Dr.</t>
  </si>
  <si>
    <t>Victoria Park Ave. and Ellesmere Rd.</t>
  </si>
  <si>
    <t>Finch Ave. and Sandhurst Crcl. (W Intersection)</t>
  </si>
  <si>
    <t>Finch Ave. and Humber College Blvd.</t>
  </si>
  <si>
    <t xml:space="preserve">Sheppard Ave. and Aragon Ave. </t>
  </si>
  <si>
    <t>Ellesmere Rd. and Pharmacy Ave.</t>
  </si>
  <si>
    <t>Middlefield Rd. and McNicoll Ave.</t>
  </si>
  <si>
    <t>Sheppard Ave. and Meadowvale Rd.</t>
  </si>
  <si>
    <t>Harbour St. and York St.</t>
  </si>
  <si>
    <t>Coxwell Ave. and Mortimer Ave.</t>
  </si>
  <si>
    <t>Victoria Park Ave. and Curlew Dr.</t>
  </si>
  <si>
    <t>Don Mills Rd. and Leith Hill Rd.</t>
  </si>
  <si>
    <t>Don Mills Rd. and York Mills Rd.</t>
  </si>
  <si>
    <t>* Existing sites that have been decommissioned</t>
  </si>
  <si>
    <t>** RLC site built, intersection is under third party construction</t>
  </si>
  <si>
    <t>Rexdale Blvd. and Islington Ave.**</t>
  </si>
  <si>
    <t>The Queensway and 427 C S Queensway Ramp</t>
  </si>
  <si>
    <t>Finch Ave. and Liszt Gt.</t>
  </si>
  <si>
    <t>Warden Ave. and Bamburgh Crcl.</t>
  </si>
  <si>
    <t>Avenue Rd. and Wilson Ave.</t>
  </si>
  <si>
    <t xml:space="preserve">2024 Data is from January 1 2024 to December 31, 2024. </t>
  </si>
  <si>
    <t>Hwy. 404 and Steeles Ave.</t>
  </si>
  <si>
    <t>Published: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</si>
</sst>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1" xfId="0" applyFont="1" applyBorder="1"/>
    <xf numFmtId="15" fontId="1" fillId="0" borderId="1" xfId="0" applyNumberFormat="1" applyFont="1" applyBorder="1"/>
    <xf numFmtId="0" fontId="2" fillId="2" borderId="1" xfId="0" applyFont="1" applyFill="1" applyBorder="1"/>
    <xf numFmtId="0" fontId="3" fillId="0" borderId="0" xfId="0" applyFont="1" applyBorder="1"/>
    <xf numFmtId="0" fontId="3" fillId="0" borderId="1" xfId="0" applyFont="1" applyBorder="1"/>
    <xf numFmtId="0" fontId="0" fillId="0" borderId="0" xfId="0" applyFill="1" applyBorder="1"/>
    <xf numFmtId="0" fontId="2" fillId="2" borderId="3" xfId="0" applyFont="1" applyFill="1" applyBorder="1"/>
    <xf numFmtId="0" fontId="1" fillId="0" borderId="3" xfId="0" applyFont="1" applyBorder="1"/>
    <xf numFmtId="0" fontId="0" fillId="0" borderId="3" xfId="0" applyBorder="1"/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/>
    <xf numFmtId="0" fontId="0" fillId="0" borderId="6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5" fontId="1" fillId="0" borderId="4" xfId="0" applyNumberFormat="1" applyFont="1" applyBorder="1"/>
    <xf numFmtId="0" fontId="1" fillId="0" borderId="5" xfId="0" applyFont="1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1850.914862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9525</xdr:rowOff>
    </xdr:from>
    <xdr:to>
      <xdr:col>1</xdr:col>
      <xdr:colOff>568325</xdr:colOff>
      <xdr:row>2</xdr:row>
      <xdr:rowOff>193471</xdr:rowOff>
    </xdr:to>
    <xdr:pic>
      <xdr:nvPicPr>
        <xdr:cNvPr id="8" name="Picture 7" descr="cid:image002.png@01D81850.91486240">
          <a:extLst>
            <a:ext uri="{FF2B5EF4-FFF2-40B4-BE49-F238E27FC236}">
              <a16:creationId xmlns:a16="http://schemas.microsoft.com/office/drawing/2014/main" id="{8699B006-E8BF-4551-9A1D-31B85AC4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09550"/>
          <a:ext cx="949325" cy="383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RLC\Dashboard,%20Reports%20&amp;%20Statistics\Toronto%20Monthly%20Totals%20Per%20Site\Monthly%20Totals%20Per%20site%20Toronto%202024.xlsx" TargetMode="External"/><Relationship Id="rId1" Type="http://schemas.openxmlformats.org/officeDocument/2006/relationships/externalLinkPath" Target="/RLC/Dashboard,%20Reports%20&amp;%20Statistics/Toronto%20Monthly%20Totals%20Per%20Site/Monthly%20Totals%20Per%20site%20Toron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Totals"/>
      <sheetName val="RLC 2017 Trend Analysis"/>
      <sheetName val="RLC 2020 Trend Analysis"/>
      <sheetName val="Rolling 3 Month Avg"/>
      <sheetName val="Reference 2017"/>
      <sheetName val="Reference 2020"/>
    </sheetNames>
    <sheetDataSet>
      <sheetData sheetId="0">
        <row r="1">
          <cell r="A1" t="str">
            <v>Toronto 2024 Totals</v>
          </cell>
          <cell r="O1"/>
        </row>
        <row r="2">
          <cell r="O2"/>
        </row>
        <row r="3">
          <cell r="A3" t="str">
            <v>Ref #</v>
          </cell>
          <cell r="O3" t="str">
            <v>Totals</v>
          </cell>
        </row>
        <row r="4">
          <cell r="A4">
            <v>2501</v>
          </cell>
          <cell r="O4">
            <v>1317</v>
          </cell>
        </row>
        <row r="5">
          <cell r="A5">
            <v>2502</v>
          </cell>
          <cell r="O5">
            <v>653</v>
          </cell>
        </row>
        <row r="6">
          <cell r="A6">
            <v>2503</v>
          </cell>
          <cell r="O6">
            <v>1422</v>
          </cell>
        </row>
        <row r="7">
          <cell r="A7">
            <v>2504</v>
          </cell>
          <cell r="O7">
            <v>936</v>
          </cell>
        </row>
        <row r="8">
          <cell r="A8">
            <v>2505</v>
          </cell>
          <cell r="O8">
            <v>1006</v>
          </cell>
        </row>
        <row r="9">
          <cell r="A9">
            <v>2506</v>
          </cell>
          <cell r="O9">
            <v>0</v>
          </cell>
        </row>
        <row r="10">
          <cell r="A10">
            <v>2507</v>
          </cell>
          <cell r="O10">
            <v>83</v>
          </cell>
        </row>
        <row r="11">
          <cell r="A11">
            <v>2508</v>
          </cell>
          <cell r="O11">
            <v>152</v>
          </cell>
        </row>
        <row r="12">
          <cell r="A12">
            <v>2509</v>
          </cell>
          <cell r="O12">
            <v>102</v>
          </cell>
        </row>
        <row r="13">
          <cell r="A13">
            <v>2510</v>
          </cell>
          <cell r="O13">
            <v>0</v>
          </cell>
        </row>
        <row r="14">
          <cell r="A14">
            <v>2511</v>
          </cell>
          <cell r="O14">
            <v>280</v>
          </cell>
        </row>
        <row r="15">
          <cell r="A15">
            <v>2512</v>
          </cell>
          <cell r="O15">
            <v>298</v>
          </cell>
        </row>
        <row r="16">
          <cell r="A16">
            <v>2513</v>
          </cell>
          <cell r="O16">
            <v>1435</v>
          </cell>
        </row>
        <row r="17">
          <cell r="A17">
            <v>2514</v>
          </cell>
          <cell r="O17">
            <v>0</v>
          </cell>
        </row>
        <row r="18">
          <cell r="A18">
            <v>2515</v>
          </cell>
          <cell r="O18">
            <v>214</v>
          </cell>
        </row>
        <row r="19">
          <cell r="A19">
            <v>2516</v>
          </cell>
          <cell r="O19">
            <v>273</v>
          </cell>
        </row>
        <row r="20">
          <cell r="A20">
            <v>2517</v>
          </cell>
          <cell r="O20">
            <v>1211</v>
          </cell>
        </row>
        <row r="21">
          <cell r="A21">
            <v>2518</v>
          </cell>
          <cell r="O21">
            <v>288</v>
          </cell>
        </row>
        <row r="22">
          <cell r="A22">
            <v>2519</v>
          </cell>
          <cell r="O22">
            <v>947</v>
          </cell>
        </row>
        <row r="23">
          <cell r="A23">
            <v>2520</v>
          </cell>
          <cell r="O23">
            <v>621</v>
          </cell>
        </row>
        <row r="24">
          <cell r="A24">
            <v>2521</v>
          </cell>
          <cell r="O24">
            <v>169</v>
          </cell>
        </row>
        <row r="25">
          <cell r="A25">
            <v>2522</v>
          </cell>
          <cell r="O25">
            <v>248</v>
          </cell>
        </row>
        <row r="26">
          <cell r="A26">
            <v>2523</v>
          </cell>
          <cell r="O26">
            <v>210</v>
          </cell>
        </row>
        <row r="27">
          <cell r="A27">
            <v>2524</v>
          </cell>
          <cell r="O27">
            <v>105</v>
          </cell>
        </row>
        <row r="28">
          <cell r="A28">
            <v>2525</v>
          </cell>
          <cell r="O28">
            <v>1495</v>
          </cell>
        </row>
        <row r="29">
          <cell r="A29">
            <v>2526</v>
          </cell>
          <cell r="O29">
            <v>160</v>
          </cell>
        </row>
        <row r="30">
          <cell r="A30">
            <v>2527</v>
          </cell>
          <cell r="O30">
            <v>552</v>
          </cell>
        </row>
        <row r="31">
          <cell r="A31">
            <v>2528</v>
          </cell>
          <cell r="O31">
            <v>342</v>
          </cell>
        </row>
        <row r="32">
          <cell r="A32">
            <v>2529</v>
          </cell>
          <cell r="O32">
            <v>80</v>
          </cell>
        </row>
        <row r="33">
          <cell r="A33">
            <v>2530</v>
          </cell>
          <cell r="O33">
            <v>73</v>
          </cell>
        </row>
        <row r="34">
          <cell r="A34">
            <v>2531</v>
          </cell>
          <cell r="O34">
            <v>780</v>
          </cell>
        </row>
        <row r="35">
          <cell r="A35">
            <v>2532</v>
          </cell>
          <cell r="O35">
            <v>350</v>
          </cell>
        </row>
        <row r="36">
          <cell r="A36">
            <v>2533</v>
          </cell>
          <cell r="O36">
            <v>790</v>
          </cell>
        </row>
        <row r="37">
          <cell r="A37">
            <v>2534</v>
          </cell>
          <cell r="O37">
            <v>30</v>
          </cell>
        </row>
        <row r="38">
          <cell r="A38">
            <v>2535</v>
          </cell>
          <cell r="O38">
            <v>219</v>
          </cell>
        </row>
        <row r="39">
          <cell r="A39">
            <v>2536</v>
          </cell>
          <cell r="O39">
            <v>6</v>
          </cell>
        </row>
        <row r="40">
          <cell r="A40">
            <v>2537</v>
          </cell>
          <cell r="O40">
            <v>789</v>
          </cell>
        </row>
        <row r="41">
          <cell r="A41">
            <v>2538</v>
          </cell>
          <cell r="O41">
            <v>346</v>
          </cell>
        </row>
        <row r="42">
          <cell r="A42">
            <v>2539</v>
          </cell>
          <cell r="O42">
            <v>121</v>
          </cell>
        </row>
        <row r="43">
          <cell r="A43">
            <v>2540</v>
          </cell>
          <cell r="O43">
            <v>917</v>
          </cell>
        </row>
        <row r="44">
          <cell r="A44">
            <v>2541</v>
          </cell>
          <cell r="O44">
            <v>1074</v>
          </cell>
        </row>
        <row r="45">
          <cell r="A45">
            <v>2542</v>
          </cell>
          <cell r="O45">
            <v>553</v>
          </cell>
        </row>
        <row r="46">
          <cell r="A46">
            <v>2543</v>
          </cell>
          <cell r="O46">
            <v>113</v>
          </cell>
        </row>
        <row r="47">
          <cell r="A47">
            <v>2544</v>
          </cell>
          <cell r="O47">
            <v>0</v>
          </cell>
        </row>
        <row r="48">
          <cell r="A48">
            <v>2545</v>
          </cell>
          <cell r="O48">
            <v>449</v>
          </cell>
        </row>
        <row r="49">
          <cell r="A49">
            <v>2546</v>
          </cell>
          <cell r="O49">
            <v>560</v>
          </cell>
        </row>
        <row r="50">
          <cell r="A50">
            <v>2547</v>
          </cell>
          <cell r="O50">
            <v>0</v>
          </cell>
        </row>
        <row r="51">
          <cell r="A51">
            <v>2548</v>
          </cell>
          <cell r="O51">
            <v>347</v>
          </cell>
        </row>
        <row r="52">
          <cell r="A52">
            <v>2549</v>
          </cell>
          <cell r="O52">
            <v>278</v>
          </cell>
        </row>
        <row r="53">
          <cell r="A53">
            <v>2550</v>
          </cell>
          <cell r="O53">
            <v>1189</v>
          </cell>
        </row>
        <row r="54">
          <cell r="A54">
            <v>2551</v>
          </cell>
          <cell r="O54">
            <v>373</v>
          </cell>
        </row>
        <row r="55">
          <cell r="A55">
            <v>2552</v>
          </cell>
          <cell r="O55">
            <v>0</v>
          </cell>
        </row>
        <row r="56">
          <cell r="A56">
            <v>2553</v>
          </cell>
          <cell r="O56">
            <v>105</v>
          </cell>
        </row>
        <row r="57">
          <cell r="A57">
            <v>2554</v>
          </cell>
          <cell r="O57">
            <v>0</v>
          </cell>
        </row>
        <row r="58">
          <cell r="A58">
            <v>2555</v>
          </cell>
          <cell r="O58">
            <v>259</v>
          </cell>
        </row>
        <row r="59">
          <cell r="A59">
            <v>2556</v>
          </cell>
          <cell r="O59">
            <v>239</v>
          </cell>
        </row>
        <row r="60">
          <cell r="A60">
            <v>2557</v>
          </cell>
          <cell r="O60">
            <v>0</v>
          </cell>
        </row>
        <row r="61">
          <cell r="A61">
            <v>2558</v>
          </cell>
          <cell r="O61">
            <v>156</v>
          </cell>
        </row>
        <row r="62">
          <cell r="A62">
            <v>2559</v>
          </cell>
          <cell r="O62">
            <v>275</v>
          </cell>
        </row>
        <row r="63">
          <cell r="A63">
            <v>2560</v>
          </cell>
          <cell r="O63">
            <v>243</v>
          </cell>
        </row>
        <row r="64">
          <cell r="A64">
            <v>2561</v>
          </cell>
          <cell r="O64">
            <v>586</v>
          </cell>
        </row>
        <row r="65">
          <cell r="A65">
            <v>2562</v>
          </cell>
          <cell r="O65">
            <v>0</v>
          </cell>
        </row>
        <row r="66">
          <cell r="A66">
            <v>2563</v>
          </cell>
          <cell r="O66">
            <v>62</v>
          </cell>
        </row>
        <row r="67">
          <cell r="A67">
            <v>2564</v>
          </cell>
          <cell r="O67">
            <v>685</v>
          </cell>
        </row>
        <row r="68">
          <cell r="A68">
            <v>2565</v>
          </cell>
          <cell r="O68">
            <v>201</v>
          </cell>
        </row>
        <row r="69">
          <cell r="A69">
            <v>2566</v>
          </cell>
          <cell r="O69">
            <v>938</v>
          </cell>
        </row>
        <row r="70">
          <cell r="A70">
            <v>2567</v>
          </cell>
          <cell r="O70">
            <v>0</v>
          </cell>
        </row>
        <row r="71">
          <cell r="A71">
            <v>2568</v>
          </cell>
          <cell r="O71">
            <v>334</v>
          </cell>
        </row>
        <row r="72">
          <cell r="A72">
            <v>2569</v>
          </cell>
          <cell r="O72">
            <v>1083</v>
          </cell>
        </row>
        <row r="73">
          <cell r="A73">
            <v>2570</v>
          </cell>
          <cell r="O73">
            <v>945</v>
          </cell>
        </row>
        <row r="74">
          <cell r="A74">
            <v>2571</v>
          </cell>
          <cell r="O74">
            <v>0</v>
          </cell>
        </row>
        <row r="75">
          <cell r="A75">
            <v>2572</v>
          </cell>
          <cell r="O75">
            <v>384</v>
          </cell>
        </row>
        <row r="76">
          <cell r="A76">
            <v>2573</v>
          </cell>
          <cell r="O76">
            <v>0</v>
          </cell>
        </row>
        <row r="77">
          <cell r="A77">
            <v>2574</v>
          </cell>
          <cell r="O77">
            <v>180</v>
          </cell>
        </row>
        <row r="78">
          <cell r="A78">
            <v>2575</v>
          </cell>
          <cell r="O78">
            <v>115</v>
          </cell>
        </row>
        <row r="79">
          <cell r="A79">
            <v>2576</v>
          </cell>
          <cell r="O79">
            <v>495</v>
          </cell>
        </row>
        <row r="80">
          <cell r="A80">
            <v>2577</v>
          </cell>
          <cell r="O80">
            <v>407</v>
          </cell>
        </row>
        <row r="81">
          <cell r="A81">
            <v>2578</v>
          </cell>
          <cell r="O81">
            <v>3641</v>
          </cell>
        </row>
        <row r="82">
          <cell r="A82">
            <v>2579</v>
          </cell>
          <cell r="O82">
            <v>1138</v>
          </cell>
        </row>
        <row r="83">
          <cell r="A83">
            <v>2580</v>
          </cell>
          <cell r="O83">
            <v>2474</v>
          </cell>
        </row>
        <row r="84">
          <cell r="A84">
            <v>2581</v>
          </cell>
          <cell r="O84">
            <v>486</v>
          </cell>
        </row>
        <row r="85">
          <cell r="A85">
            <v>2582</v>
          </cell>
          <cell r="O85">
            <v>0</v>
          </cell>
        </row>
        <row r="86">
          <cell r="A86">
            <v>2583</v>
          </cell>
          <cell r="O86">
            <v>0</v>
          </cell>
        </row>
        <row r="87">
          <cell r="A87">
            <v>2584</v>
          </cell>
          <cell r="O87">
            <v>806</v>
          </cell>
        </row>
        <row r="88">
          <cell r="A88">
            <v>2585</v>
          </cell>
          <cell r="O88">
            <v>864</v>
          </cell>
        </row>
        <row r="89">
          <cell r="A89">
            <v>2586</v>
          </cell>
          <cell r="O89">
            <v>308</v>
          </cell>
        </row>
        <row r="90">
          <cell r="A90">
            <v>2587</v>
          </cell>
          <cell r="O90">
            <v>137</v>
          </cell>
        </row>
        <row r="91">
          <cell r="A91">
            <v>2588</v>
          </cell>
          <cell r="O91">
            <v>248</v>
          </cell>
        </row>
        <row r="92">
          <cell r="A92">
            <v>2589</v>
          </cell>
          <cell r="O92">
            <v>713</v>
          </cell>
        </row>
        <row r="93">
          <cell r="A93">
            <v>2590</v>
          </cell>
          <cell r="O93">
            <v>158</v>
          </cell>
        </row>
        <row r="94">
          <cell r="A94">
            <v>2591</v>
          </cell>
          <cell r="O94">
            <v>0</v>
          </cell>
        </row>
        <row r="95">
          <cell r="A95">
            <v>2592</v>
          </cell>
          <cell r="O95">
            <v>292</v>
          </cell>
        </row>
        <row r="96">
          <cell r="A96">
            <v>2593</v>
          </cell>
          <cell r="O96">
            <v>0</v>
          </cell>
        </row>
        <row r="97">
          <cell r="A97">
            <v>2594</v>
          </cell>
          <cell r="O97">
            <v>310</v>
          </cell>
        </row>
        <row r="98">
          <cell r="A98">
            <v>2595</v>
          </cell>
          <cell r="O98">
            <v>608</v>
          </cell>
        </row>
        <row r="99">
          <cell r="A99">
            <v>2596</v>
          </cell>
          <cell r="O99">
            <v>0</v>
          </cell>
        </row>
        <row r="100">
          <cell r="A100">
            <v>2597</v>
          </cell>
          <cell r="O100">
            <v>0</v>
          </cell>
        </row>
        <row r="101">
          <cell r="A101">
            <v>2598</v>
          </cell>
          <cell r="O101">
            <v>643</v>
          </cell>
        </row>
        <row r="102">
          <cell r="A102">
            <v>2599</v>
          </cell>
          <cell r="O102">
            <v>356</v>
          </cell>
        </row>
        <row r="103">
          <cell r="A103">
            <v>2600</v>
          </cell>
          <cell r="O103">
            <v>272</v>
          </cell>
        </row>
        <row r="104">
          <cell r="A104">
            <v>2601</v>
          </cell>
          <cell r="O104">
            <v>0</v>
          </cell>
        </row>
        <row r="105">
          <cell r="A105">
            <v>2602</v>
          </cell>
          <cell r="O105">
            <v>34</v>
          </cell>
        </row>
        <row r="106">
          <cell r="A106">
            <v>2603</v>
          </cell>
          <cell r="O106">
            <v>1461</v>
          </cell>
        </row>
        <row r="107">
          <cell r="A107">
            <v>2604</v>
          </cell>
          <cell r="O107">
            <v>0</v>
          </cell>
        </row>
        <row r="108">
          <cell r="A108">
            <v>2605</v>
          </cell>
          <cell r="O108">
            <v>181</v>
          </cell>
        </row>
        <row r="109">
          <cell r="A109">
            <v>2606</v>
          </cell>
          <cell r="O109">
            <v>403</v>
          </cell>
        </row>
        <row r="110">
          <cell r="A110">
            <v>2607</v>
          </cell>
          <cell r="O110">
            <v>53</v>
          </cell>
        </row>
        <row r="111">
          <cell r="A111">
            <v>2608</v>
          </cell>
          <cell r="O111">
            <v>417</v>
          </cell>
        </row>
        <row r="112">
          <cell r="A112">
            <v>2609</v>
          </cell>
          <cell r="O112">
            <v>186</v>
          </cell>
        </row>
        <row r="113">
          <cell r="A113">
            <v>2610</v>
          </cell>
          <cell r="O113">
            <v>242</v>
          </cell>
        </row>
        <row r="114">
          <cell r="A114">
            <v>2611</v>
          </cell>
          <cell r="O114">
            <v>430</v>
          </cell>
        </row>
        <row r="115">
          <cell r="A115">
            <v>2612</v>
          </cell>
          <cell r="O115">
            <v>0</v>
          </cell>
        </row>
        <row r="116">
          <cell r="A116">
            <v>2613</v>
          </cell>
          <cell r="O116">
            <v>404</v>
          </cell>
        </row>
        <row r="117">
          <cell r="A117">
            <v>2614</v>
          </cell>
          <cell r="O117">
            <v>454</v>
          </cell>
        </row>
        <row r="118">
          <cell r="A118">
            <v>2615</v>
          </cell>
          <cell r="O118">
            <v>484</v>
          </cell>
        </row>
        <row r="119">
          <cell r="A119">
            <v>2616</v>
          </cell>
          <cell r="O119">
            <v>199</v>
          </cell>
        </row>
        <row r="120">
          <cell r="A120">
            <v>2617</v>
          </cell>
          <cell r="O120">
            <v>1882</v>
          </cell>
        </row>
        <row r="121">
          <cell r="A121">
            <v>2618</v>
          </cell>
          <cell r="O121">
            <v>721</v>
          </cell>
        </row>
        <row r="122">
          <cell r="A122">
            <v>2619</v>
          </cell>
          <cell r="O122">
            <v>66</v>
          </cell>
        </row>
        <row r="123">
          <cell r="A123">
            <v>2620</v>
          </cell>
          <cell r="O123">
            <v>6</v>
          </cell>
        </row>
        <row r="124">
          <cell r="A124">
            <v>2621</v>
          </cell>
          <cell r="O124">
            <v>1123</v>
          </cell>
        </row>
        <row r="125">
          <cell r="A125">
            <v>2622</v>
          </cell>
          <cell r="O125">
            <v>260</v>
          </cell>
        </row>
        <row r="126">
          <cell r="A126">
            <v>2623</v>
          </cell>
          <cell r="O126">
            <v>215</v>
          </cell>
        </row>
        <row r="127">
          <cell r="A127">
            <v>2624</v>
          </cell>
          <cell r="O127">
            <v>701</v>
          </cell>
        </row>
        <row r="128">
          <cell r="A128">
            <v>2625</v>
          </cell>
          <cell r="O128">
            <v>85</v>
          </cell>
        </row>
        <row r="129">
          <cell r="A129">
            <v>2626</v>
          </cell>
          <cell r="O129">
            <v>413</v>
          </cell>
        </row>
        <row r="130">
          <cell r="A130">
            <v>2627</v>
          </cell>
          <cell r="O130">
            <v>607</v>
          </cell>
        </row>
        <row r="131">
          <cell r="A131">
            <v>2628</v>
          </cell>
          <cell r="O131">
            <v>142</v>
          </cell>
        </row>
        <row r="132">
          <cell r="A132">
            <v>2629</v>
          </cell>
          <cell r="O132">
            <v>0</v>
          </cell>
        </row>
        <row r="133">
          <cell r="A133">
            <v>2630</v>
          </cell>
          <cell r="O133">
            <v>182</v>
          </cell>
        </row>
        <row r="134">
          <cell r="A134">
            <v>2631</v>
          </cell>
          <cell r="O134">
            <v>884</v>
          </cell>
        </row>
        <row r="135">
          <cell r="A135">
            <v>2632</v>
          </cell>
          <cell r="O135">
            <v>824</v>
          </cell>
        </row>
        <row r="136">
          <cell r="A136">
            <v>2633</v>
          </cell>
          <cell r="O136">
            <v>0</v>
          </cell>
        </row>
        <row r="137">
          <cell r="A137">
            <v>2634</v>
          </cell>
          <cell r="O137">
            <v>360</v>
          </cell>
        </row>
        <row r="138">
          <cell r="A138">
            <v>2635</v>
          </cell>
          <cell r="O138">
            <v>564</v>
          </cell>
        </row>
        <row r="139">
          <cell r="A139">
            <v>2636</v>
          </cell>
          <cell r="O139">
            <v>265</v>
          </cell>
        </row>
        <row r="140">
          <cell r="A140">
            <v>2637</v>
          </cell>
          <cell r="O140">
            <v>840</v>
          </cell>
        </row>
        <row r="141">
          <cell r="A141">
            <v>2638</v>
          </cell>
          <cell r="O141">
            <v>1489</v>
          </cell>
        </row>
        <row r="142">
          <cell r="A142">
            <v>2639</v>
          </cell>
          <cell r="O142">
            <v>43</v>
          </cell>
        </row>
        <row r="143">
          <cell r="A143">
            <v>2640</v>
          </cell>
          <cell r="O143">
            <v>364</v>
          </cell>
        </row>
        <row r="144">
          <cell r="A144">
            <v>2641</v>
          </cell>
          <cell r="O144">
            <v>135</v>
          </cell>
        </row>
        <row r="145">
          <cell r="A145">
            <v>2642</v>
          </cell>
          <cell r="O145">
            <v>886</v>
          </cell>
        </row>
        <row r="146">
          <cell r="A146">
            <v>2643</v>
          </cell>
          <cell r="O146">
            <v>563</v>
          </cell>
        </row>
        <row r="147">
          <cell r="A147">
            <v>2644</v>
          </cell>
          <cell r="O147">
            <v>0</v>
          </cell>
        </row>
        <row r="148">
          <cell r="A148">
            <v>2645</v>
          </cell>
          <cell r="O148">
            <v>128</v>
          </cell>
        </row>
        <row r="149">
          <cell r="A149">
            <v>2646</v>
          </cell>
          <cell r="O149">
            <v>55</v>
          </cell>
        </row>
        <row r="150">
          <cell r="A150">
            <v>2647</v>
          </cell>
          <cell r="O150">
            <v>822</v>
          </cell>
        </row>
        <row r="151">
          <cell r="A151">
            <v>2648</v>
          </cell>
          <cell r="O151">
            <v>367</v>
          </cell>
        </row>
        <row r="152">
          <cell r="A152">
            <v>2649</v>
          </cell>
          <cell r="O152">
            <v>89</v>
          </cell>
        </row>
        <row r="153">
          <cell r="A153">
            <v>2650</v>
          </cell>
          <cell r="O153">
            <v>131</v>
          </cell>
        </row>
        <row r="154">
          <cell r="A154">
            <v>2651</v>
          </cell>
          <cell r="O154">
            <v>0</v>
          </cell>
        </row>
        <row r="155">
          <cell r="A155">
            <v>2652</v>
          </cell>
          <cell r="O155">
            <v>729</v>
          </cell>
        </row>
        <row r="156">
          <cell r="A156">
            <v>2653</v>
          </cell>
          <cell r="O156">
            <v>271</v>
          </cell>
        </row>
        <row r="157">
          <cell r="A157">
            <v>2654</v>
          </cell>
          <cell r="O157">
            <v>230</v>
          </cell>
        </row>
        <row r="158">
          <cell r="A158">
            <v>2655</v>
          </cell>
          <cell r="O158">
            <v>0</v>
          </cell>
        </row>
        <row r="159">
          <cell r="A159">
            <v>2656</v>
          </cell>
          <cell r="O159">
            <v>225</v>
          </cell>
        </row>
        <row r="160">
          <cell r="A160">
            <v>2657</v>
          </cell>
          <cell r="O160">
            <v>0</v>
          </cell>
        </row>
        <row r="161">
          <cell r="A161">
            <v>2658</v>
          </cell>
          <cell r="O161">
            <v>18</v>
          </cell>
        </row>
        <row r="162">
          <cell r="A162">
            <v>2659</v>
          </cell>
          <cell r="O162">
            <v>191</v>
          </cell>
        </row>
        <row r="163">
          <cell r="A163">
            <v>2660</v>
          </cell>
          <cell r="O163">
            <v>196</v>
          </cell>
        </row>
        <row r="164">
          <cell r="A164">
            <v>2661</v>
          </cell>
          <cell r="O164">
            <v>1795</v>
          </cell>
        </row>
        <row r="165">
          <cell r="A165">
            <v>2662</v>
          </cell>
          <cell r="O165">
            <v>715</v>
          </cell>
        </row>
        <row r="166">
          <cell r="A166">
            <v>2663</v>
          </cell>
          <cell r="O166">
            <v>0</v>
          </cell>
        </row>
        <row r="167">
          <cell r="A167">
            <v>2664</v>
          </cell>
          <cell r="O167">
            <v>1798</v>
          </cell>
        </row>
        <row r="168">
          <cell r="A168">
            <v>2665</v>
          </cell>
          <cell r="O168">
            <v>687</v>
          </cell>
        </row>
        <row r="169">
          <cell r="A169">
            <v>2666</v>
          </cell>
          <cell r="O169">
            <v>1398</v>
          </cell>
        </row>
        <row r="170">
          <cell r="A170">
            <v>2667</v>
          </cell>
          <cell r="O170">
            <v>530</v>
          </cell>
        </row>
        <row r="171">
          <cell r="A171">
            <v>2668</v>
          </cell>
          <cell r="O171">
            <v>308</v>
          </cell>
        </row>
        <row r="172">
          <cell r="A172">
            <v>2669</v>
          </cell>
          <cell r="O172">
            <v>99</v>
          </cell>
        </row>
        <row r="173">
          <cell r="A173">
            <v>2670</v>
          </cell>
          <cell r="O173">
            <v>262</v>
          </cell>
        </row>
        <row r="174">
          <cell r="A174">
            <v>2671</v>
          </cell>
          <cell r="O174">
            <v>211</v>
          </cell>
        </row>
        <row r="175">
          <cell r="A175">
            <v>2672</v>
          </cell>
          <cell r="O175">
            <v>224</v>
          </cell>
        </row>
        <row r="176">
          <cell r="A176">
            <v>2673</v>
          </cell>
          <cell r="O176">
            <v>119</v>
          </cell>
        </row>
        <row r="177">
          <cell r="A177">
            <v>2674</v>
          </cell>
          <cell r="O177">
            <v>491</v>
          </cell>
        </row>
        <row r="178">
          <cell r="A178">
            <v>2675</v>
          </cell>
          <cell r="O178">
            <v>1867</v>
          </cell>
        </row>
        <row r="179">
          <cell r="A179">
            <v>2676</v>
          </cell>
          <cell r="O179">
            <v>781</v>
          </cell>
        </row>
        <row r="180">
          <cell r="A180">
            <v>2677</v>
          </cell>
          <cell r="O180">
            <v>319</v>
          </cell>
        </row>
        <row r="181">
          <cell r="A181">
            <v>2678</v>
          </cell>
          <cell r="O181">
            <v>100</v>
          </cell>
        </row>
        <row r="182">
          <cell r="A182">
            <v>2679</v>
          </cell>
          <cell r="O182">
            <v>37</v>
          </cell>
        </row>
        <row r="183">
          <cell r="A183">
            <v>2680</v>
          </cell>
          <cell r="O183">
            <v>642</v>
          </cell>
        </row>
        <row r="184">
          <cell r="A184">
            <v>2681</v>
          </cell>
          <cell r="O184">
            <v>366</v>
          </cell>
        </row>
        <row r="185">
          <cell r="A185">
            <v>2682</v>
          </cell>
          <cell r="O185">
            <v>204</v>
          </cell>
        </row>
        <row r="186">
          <cell r="A186">
            <v>2683</v>
          </cell>
          <cell r="O186">
            <v>405</v>
          </cell>
        </row>
        <row r="187">
          <cell r="A187">
            <v>2684</v>
          </cell>
          <cell r="O187">
            <v>505</v>
          </cell>
        </row>
        <row r="188">
          <cell r="A188">
            <v>2685</v>
          </cell>
          <cell r="O188">
            <v>134</v>
          </cell>
        </row>
        <row r="189">
          <cell r="A189">
            <v>2686</v>
          </cell>
          <cell r="O189">
            <v>200</v>
          </cell>
        </row>
        <row r="190">
          <cell r="A190">
            <v>2687</v>
          </cell>
          <cell r="O190">
            <v>89</v>
          </cell>
        </row>
        <row r="191">
          <cell r="A191">
            <v>2688</v>
          </cell>
          <cell r="O191">
            <v>130</v>
          </cell>
        </row>
        <row r="192">
          <cell r="A192">
            <v>2689</v>
          </cell>
          <cell r="O192">
            <v>245</v>
          </cell>
        </row>
        <row r="193">
          <cell r="A193">
            <v>2690</v>
          </cell>
          <cell r="O193">
            <v>938</v>
          </cell>
        </row>
        <row r="194">
          <cell r="A194">
            <v>2691</v>
          </cell>
          <cell r="O194">
            <v>123</v>
          </cell>
        </row>
        <row r="195">
          <cell r="A195">
            <v>2692</v>
          </cell>
          <cell r="O195">
            <v>1280</v>
          </cell>
        </row>
        <row r="196">
          <cell r="A196">
            <v>2693</v>
          </cell>
          <cell r="O196">
            <v>832</v>
          </cell>
        </row>
        <row r="197">
          <cell r="A197">
            <v>2694</v>
          </cell>
          <cell r="O197">
            <v>861</v>
          </cell>
        </row>
        <row r="198">
          <cell r="A198">
            <v>2695</v>
          </cell>
          <cell r="O198">
            <v>388</v>
          </cell>
        </row>
        <row r="199">
          <cell r="A199">
            <v>2696</v>
          </cell>
          <cell r="O199">
            <v>53</v>
          </cell>
        </row>
        <row r="200">
          <cell r="A200">
            <v>2697</v>
          </cell>
          <cell r="O200">
            <v>99</v>
          </cell>
        </row>
        <row r="201">
          <cell r="A201">
            <v>2698</v>
          </cell>
          <cell r="O201">
            <v>1204</v>
          </cell>
        </row>
        <row r="202">
          <cell r="A202">
            <v>2699</v>
          </cell>
          <cell r="O202">
            <v>132</v>
          </cell>
        </row>
        <row r="203">
          <cell r="A203">
            <v>2700</v>
          </cell>
          <cell r="O203">
            <v>629</v>
          </cell>
        </row>
        <row r="204">
          <cell r="A204">
            <v>2701</v>
          </cell>
          <cell r="O204">
            <v>0</v>
          </cell>
        </row>
        <row r="205">
          <cell r="A205">
            <v>2702</v>
          </cell>
          <cell r="O205">
            <v>163</v>
          </cell>
        </row>
        <row r="206">
          <cell r="A206">
            <v>2703</v>
          </cell>
          <cell r="O206">
            <v>246</v>
          </cell>
        </row>
        <row r="207">
          <cell r="A207">
            <v>2704</v>
          </cell>
          <cell r="O207">
            <v>325</v>
          </cell>
        </row>
        <row r="208">
          <cell r="A208">
            <v>2705</v>
          </cell>
          <cell r="O208">
            <v>66</v>
          </cell>
        </row>
        <row r="209">
          <cell r="A209">
            <v>2706</v>
          </cell>
          <cell r="O209">
            <v>285</v>
          </cell>
        </row>
        <row r="210">
          <cell r="A210">
            <v>2707</v>
          </cell>
          <cell r="O210">
            <v>425</v>
          </cell>
        </row>
        <row r="211">
          <cell r="A211">
            <v>2708</v>
          </cell>
          <cell r="O211">
            <v>300</v>
          </cell>
        </row>
        <row r="212">
          <cell r="A212">
            <v>2709</v>
          </cell>
          <cell r="O212">
            <v>444</v>
          </cell>
        </row>
        <row r="213">
          <cell r="A213">
            <v>2710</v>
          </cell>
          <cell r="O213">
            <v>537</v>
          </cell>
        </row>
        <row r="214">
          <cell r="A214">
            <v>2711</v>
          </cell>
          <cell r="O214">
            <v>383</v>
          </cell>
        </row>
        <row r="215">
          <cell r="A215">
            <v>2712</v>
          </cell>
          <cell r="O215">
            <v>528</v>
          </cell>
        </row>
        <row r="216">
          <cell r="A216">
            <v>2713</v>
          </cell>
          <cell r="O216">
            <v>141</v>
          </cell>
        </row>
        <row r="217">
          <cell r="A217">
            <v>2714</v>
          </cell>
          <cell r="O217">
            <v>365</v>
          </cell>
        </row>
        <row r="218">
          <cell r="A218">
            <v>2715</v>
          </cell>
          <cell r="O218">
            <v>210</v>
          </cell>
        </row>
        <row r="219">
          <cell r="A219">
            <v>2716</v>
          </cell>
          <cell r="O219">
            <v>242</v>
          </cell>
        </row>
        <row r="220">
          <cell r="A220">
            <v>2717</v>
          </cell>
          <cell r="O220">
            <v>531</v>
          </cell>
        </row>
        <row r="221">
          <cell r="A221">
            <v>2718</v>
          </cell>
          <cell r="O221">
            <v>74</v>
          </cell>
        </row>
        <row r="222">
          <cell r="A222">
            <v>2719</v>
          </cell>
          <cell r="O222">
            <v>798</v>
          </cell>
        </row>
        <row r="223">
          <cell r="A223">
            <v>2720</v>
          </cell>
          <cell r="O223">
            <v>306</v>
          </cell>
        </row>
        <row r="224">
          <cell r="A224">
            <v>2721</v>
          </cell>
          <cell r="O224">
            <v>1123</v>
          </cell>
        </row>
        <row r="225">
          <cell r="A225">
            <v>2722</v>
          </cell>
          <cell r="O225">
            <v>29</v>
          </cell>
        </row>
        <row r="226">
          <cell r="A226">
            <v>2723</v>
          </cell>
          <cell r="O226">
            <v>41</v>
          </cell>
        </row>
        <row r="227">
          <cell r="A227">
            <v>2724</v>
          </cell>
          <cell r="O227">
            <v>502</v>
          </cell>
        </row>
        <row r="228">
          <cell r="A228">
            <v>2725</v>
          </cell>
          <cell r="O228">
            <v>1035</v>
          </cell>
        </row>
        <row r="229">
          <cell r="A229">
            <v>2726</v>
          </cell>
          <cell r="O229">
            <v>1627</v>
          </cell>
        </row>
        <row r="230">
          <cell r="A230">
            <v>2727</v>
          </cell>
          <cell r="O230">
            <v>196</v>
          </cell>
        </row>
        <row r="231">
          <cell r="A231">
            <v>2728</v>
          </cell>
          <cell r="O231">
            <v>121</v>
          </cell>
        </row>
        <row r="232">
          <cell r="A232">
            <v>2729</v>
          </cell>
          <cell r="O232">
            <v>481</v>
          </cell>
        </row>
        <row r="233">
          <cell r="A233">
            <v>2730</v>
          </cell>
          <cell r="O233">
            <v>0</v>
          </cell>
        </row>
        <row r="234">
          <cell r="A234">
            <v>2731</v>
          </cell>
          <cell r="O234">
            <v>207</v>
          </cell>
        </row>
        <row r="235">
          <cell r="A235">
            <v>2732</v>
          </cell>
          <cell r="O235">
            <v>1462</v>
          </cell>
        </row>
        <row r="236">
          <cell r="A236">
            <v>2733</v>
          </cell>
          <cell r="O236">
            <v>254</v>
          </cell>
        </row>
        <row r="237">
          <cell r="A237">
            <v>2734</v>
          </cell>
          <cell r="O237">
            <v>87</v>
          </cell>
        </row>
        <row r="238">
          <cell r="A238">
            <v>2735</v>
          </cell>
          <cell r="O238">
            <v>91</v>
          </cell>
        </row>
        <row r="239">
          <cell r="A239">
            <v>2736</v>
          </cell>
          <cell r="O239">
            <v>181</v>
          </cell>
        </row>
        <row r="240">
          <cell r="A240">
            <v>2737</v>
          </cell>
          <cell r="O240">
            <v>223</v>
          </cell>
        </row>
        <row r="241">
          <cell r="A241">
            <v>2738</v>
          </cell>
          <cell r="O241">
            <v>87</v>
          </cell>
        </row>
        <row r="242">
          <cell r="A242">
            <v>2739</v>
          </cell>
          <cell r="O242">
            <v>571</v>
          </cell>
        </row>
        <row r="243">
          <cell r="A243">
            <v>2740</v>
          </cell>
          <cell r="O243">
            <v>512</v>
          </cell>
        </row>
        <row r="244">
          <cell r="A244">
            <v>2741</v>
          </cell>
          <cell r="O244">
            <v>362</v>
          </cell>
        </row>
        <row r="245">
          <cell r="A245">
            <v>2742</v>
          </cell>
          <cell r="O245">
            <v>176</v>
          </cell>
        </row>
        <row r="246">
          <cell r="A246">
            <v>2743</v>
          </cell>
          <cell r="O246">
            <v>157</v>
          </cell>
        </row>
        <row r="247">
          <cell r="A247">
            <v>2744</v>
          </cell>
          <cell r="O247">
            <v>1950</v>
          </cell>
        </row>
        <row r="248">
          <cell r="A248">
            <v>2745</v>
          </cell>
          <cell r="O248">
            <v>112</v>
          </cell>
        </row>
        <row r="249">
          <cell r="A249">
            <v>2746</v>
          </cell>
          <cell r="O249">
            <v>127</v>
          </cell>
        </row>
        <row r="250">
          <cell r="A250">
            <v>2747</v>
          </cell>
          <cell r="O250">
            <v>1178</v>
          </cell>
        </row>
        <row r="251">
          <cell r="A251">
            <v>2748</v>
          </cell>
          <cell r="O251">
            <v>658</v>
          </cell>
        </row>
        <row r="252">
          <cell r="A252">
            <v>2749</v>
          </cell>
          <cell r="O252">
            <v>1028</v>
          </cell>
        </row>
        <row r="253">
          <cell r="A253">
            <v>2750</v>
          </cell>
          <cell r="O253">
            <v>828</v>
          </cell>
        </row>
        <row r="254">
          <cell r="A254">
            <v>2751</v>
          </cell>
          <cell r="O254">
            <v>485</v>
          </cell>
        </row>
        <row r="255">
          <cell r="A255">
            <v>2752</v>
          </cell>
          <cell r="O255">
            <v>286</v>
          </cell>
        </row>
        <row r="256">
          <cell r="A256">
            <v>2753</v>
          </cell>
          <cell r="O256">
            <v>484</v>
          </cell>
        </row>
        <row r="257">
          <cell r="A257">
            <v>2754</v>
          </cell>
          <cell r="O257">
            <v>367</v>
          </cell>
        </row>
        <row r="258">
          <cell r="A258">
            <v>2755</v>
          </cell>
          <cell r="O258">
            <v>477</v>
          </cell>
        </row>
        <row r="259">
          <cell r="A259">
            <v>2756</v>
          </cell>
          <cell r="O259">
            <v>661</v>
          </cell>
        </row>
        <row r="260">
          <cell r="A260">
            <v>2757</v>
          </cell>
          <cell r="O260">
            <v>147</v>
          </cell>
        </row>
        <row r="261">
          <cell r="A261">
            <v>2758</v>
          </cell>
          <cell r="O261">
            <v>538</v>
          </cell>
        </row>
        <row r="262">
          <cell r="A262">
            <v>2759</v>
          </cell>
          <cell r="O262">
            <v>804</v>
          </cell>
        </row>
        <row r="263">
          <cell r="A263">
            <v>2760</v>
          </cell>
          <cell r="O263">
            <v>686</v>
          </cell>
        </row>
        <row r="264">
          <cell r="A264">
            <v>2761</v>
          </cell>
          <cell r="O264">
            <v>1908</v>
          </cell>
        </row>
        <row r="265">
          <cell r="A265">
            <v>2762</v>
          </cell>
          <cell r="O265">
            <v>324</v>
          </cell>
        </row>
        <row r="266">
          <cell r="A266">
            <v>2763</v>
          </cell>
          <cell r="O266">
            <v>918</v>
          </cell>
        </row>
        <row r="267">
          <cell r="A267">
            <v>2764</v>
          </cell>
          <cell r="O267">
            <v>120</v>
          </cell>
        </row>
        <row r="268">
          <cell r="A268">
            <v>2765</v>
          </cell>
          <cell r="O268">
            <v>355</v>
          </cell>
        </row>
        <row r="269">
          <cell r="A269">
            <v>2766</v>
          </cell>
          <cell r="O269">
            <v>98</v>
          </cell>
        </row>
        <row r="270">
          <cell r="A270">
            <v>2767</v>
          </cell>
          <cell r="O270">
            <v>43</v>
          </cell>
        </row>
        <row r="271">
          <cell r="A271">
            <v>2768</v>
          </cell>
          <cell r="O271">
            <v>228</v>
          </cell>
        </row>
        <row r="272">
          <cell r="A272">
            <v>2769</v>
          </cell>
          <cell r="O272">
            <v>250</v>
          </cell>
        </row>
        <row r="273">
          <cell r="A273">
            <v>2770</v>
          </cell>
          <cell r="O273">
            <v>365</v>
          </cell>
        </row>
        <row r="274">
          <cell r="A274">
            <v>2771</v>
          </cell>
          <cell r="O274">
            <v>507</v>
          </cell>
        </row>
        <row r="275">
          <cell r="A275">
            <v>2772</v>
          </cell>
          <cell r="O275">
            <v>1012</v>
          </cell>
        </row>
        <row r="276">
          <cell r="A276">
            <v>2773</v>
          </cell>
          <cell r="O276">
            <v>123</v>
          </cell>
        </row>
        <row r="277">
          <cell r="A277">
            <v>2774</v>
          </cell>
          <cell r="O277">
            <v>225</v>
          </cell>
        </row>
        <row r="278">
          <cell r="A278">
            <v>2775</v>
          </cell>
          <cell r="O278">
            <v>181</v>
          </cell>
        </row>
        <row r="279">
          <cell r="A279">
            <v>2776</v>
          </cell>
          <cell r="O279">
            <v>331</v>
          </cell>
        </row>
        <row r="280">
          <cell r="A280">
            <v>2777</v>
          </cell>
          <cell r="O280">
            <v>1443</v>
          </cell>
        </row>
        <row r="281">
          <cell r="A281">
            <v>2778</v>
          </cell>
          <cell r="O281">
            <v>783</v>
          </cell>
        </row>
        <row r="282">
          <cell r="A282">
            <v>2779</v>
          </cell>
          <cell r="O282">
            <v>389</v>
          </cell>
        </row>
        <row r="283">
          <cell r="A283">
            <v>2780</v>
          </cell>
          <cell r="O283">
            <v>263</v>
          </cell>
        </row>
        <row r="284">
          <cell r="A284">
            <v>2781</v>
          </cell>
          <cell r="O284">
            <v>2569</v>
          </cell>
        </row>
        <row r="285">
          <cell r="A285">
            <v>2782</v>
          </cell>
          <cell r="O285">
            <v>109</v>
          </cell>
        </row>
        <row r="286">
          <cell r="A286">
            <v>2783</v>
          </cell>
          <cell r="O286">
            <v>133</v>
          </cell>
        </row>
        <row r="287">
          <cell r="A287">
            <v>2784</v>
          </cell>
          <cell r="O287">
            <v>1558</v>
          </cell>
        </row>
        <row r="288">
          <cell r="A288">
            <v>2785</v>
          </cell>
          <cell r="O288">
            <v>454</v>
          </cell>
        </row>
        <row r="289">
          <cell r="A289">
            <v>2786</v>
          </cell>
          <cell r="O289">
            <v>760</v>
          </cell>
        </row>
        <row r="290">
          <cell r="A290">
            <v>2787</v>
          </cell>
          <cell r="O290">
            <v>0</v>
          </cell>
        </row>
        <row r="291">
          <cell r="A291">
            <v>2788</v>
          </cell>
          <cell r="O291">
            <v>90</v>
          </cell>
        </row>
        <row r="292">
          <cell r="A292">
            <v>2789</v>
          </cell>
          <cell r="O292">
            <v>388</v>
          </cell>
        </row>
        <row r="293">
          <cell r="A293">
            <v>2790</v>
          </cell>
          <cell r="O293">
            <v>91</v>
          </cell>
        </row>
        <row r="294">
          <cell r="A294">
            <v>2791</v>
          </cell>
          <cell r="O294">
            <v>166</v>
          </cell>
        </row>
        <row r="295">
          <cell r="A295">
            <v>2792</v>
          </cell>
          <cell r="O295">
            <v>220</v>
          </cell>
        </row>
        <row r="296">
          <cell r="A296">
            <v>2793</v>
          </cell>
          <cell r="O296">
            <v>416</v>
          </cell>
        </row>
        <row r="297">
          <cell r="A297">
            <v>2794</v>
          </cell>
          <cell r="O297">
            <v>914</v>
          </cell>
        </row>
        <row r="298">
          <cell r="A298">
            <v>2795</v>
          </cell>
          <cell r="O298">
            <v>128</v>
          </cell>
        </row>
        <row r="299">
          <cell r="A299">
            <v>2796</v>
          </cell>
          <cell r="O299">
            <v>0</v>
          </cell>
        </row>
        <row r="300">
          <cell r="A300">
            <v>2797</v>
          </cell>
          <cell r="O300">
            <v>251</v>
          </cell>
        </row>
        <row r="301">
          <cell r="A301">
            <v>2798</v>
          </cell>
          <cell r="O301">
            <v>1099</v>
          </cell>
        </row>
        <row r="302">
          <cell r="A302">
            <v>2799</v>
          </cell>
          <cell r="O302">
            <v>734</v>
          </cell>
        </row>
        <row r="303">
          <cell r="A303">
            <v>2800</v>
          </cell>
          <cell r="O303">
            <v>503</v>
          </cell>
        </row>
        <row r="304">
          <cell r="A304">
            <v>2801</v>
          </cell>
          <cell r="O304">
            <v>939</v>
          </cell>
        </row>
        <row r="305">
          <cell r="A305">
            <v>2802</v>
          </cell>
          <cell r="O305">
            <v>593</v>
          </cell>
        </row>
        <row r="306">
          <cell r="A306">
            <v>2803</v>
          </cell>
          <cell r="O306">
            <v>281</v>
          </cell>
        </row>
        <row r="307">
          <cell r="A307">
            <v>2804</v>
          </cell>
          <cell r="O307">
            <v>911</v>
          </cell>
        </row>
        <row r="308">
          <cell r="A308">
            <v>2805</v>
          </cell>
          <cell r="O308">
            <v>1127</v>
          </cell>
        </row>
        <row r="309">
          <cell r="A309">
            <v>2806</v>
          </cell>
          <cell r="O309">
            <v>1009</v>
          </cell>
        </row>
        <row r="310">
          <cell r="A310">
            <v>2807</v>
          </cell>
          <cell r="O310">
            <v>435</v>
          </cell>
        </row>
        <row r="311">
          <cell r="A311">
            <v>2808</v>
          </cell>
          <cell r="O311">
            <v>786</v>
          </cell>
        </row>
        <row r="312">
          <cell r="A312">
            <v>2809</v>
          </cell>
          <cell r="O312">
            <v>157</v>
          </cell>
        </row>
        <row r="313">
          <cell r="A313">
            <v>2810</v>
          </cell>
          <cell r="O313">
            <v>527</v>
          </cell>
        </row>
        <row r="314">
          <cell r="A314">
            <v>2811</v>
          </cell>
          <cell r="O314">
            <v>330</v>
          </cell>
        </row>
        <row r="315">
          <cell r="A315">
            <v>2812</v>
          </cell>
          <cell r="O315">
            <v>900</v>
          </cell>
        </row>
        <row r="316">
          <cell r="A316">
            <v>2813</v>
          </cell>
          <cell r="O316">
            <v>202</v>
          </cell>
        </row>
        <row r="317">
          <cell r="A317">
            <v>2814</v>
          </cell>
          <cell r="O317">
            <v>338</v>
          </cell>
        </row>
        <row r="318">
          <cell r="A318">
            <v>2815</v>
          </cell>
          <cell r="O318">
            <v>308</v>
          </cell>
        </row>
        <row r="319">
          <cell r="A319">
            <v>2816</v>
          </cell>
          <cell r="O319">
            <v>101</v>
          </cell>
        </row>
        <row r="320">
          <cell r="A320" t="str">
            <v>Monthly Totals</v>
          </cell>
          <cell r="O320">
            <v>144324</v>
          </cell>
        </row>
        <row r="321">
          <cell r="A321"/>
          <cell r="O321"/>
        </row>
        <row r="322">
          <cell r="A322"/>
          <cell r="O322"/>
        </row>
        <row r="323">
          <cell r="A323"/>
          <cell r="O323"/>
        </row>
        <row r="324">
          <cell r="A324"/>
          <cell r="O324"/>
        </row>
        <row r="325">
          <cell r="A325"/>
          <cell r="O325"/>
        </row>
        <row r="326">
          <cell r="A326"/>
          <cell r="O326"/>
        </row>
        <row r="327">
          <cell r="A327"/>
          <cell r="O327"/>
        </row>
        <row r="328">
          <cell r="A328"/>
          <cell r="O328"/>
        </row>
        <row r="329">
          <cell r="A329"/>
          <cell r="O329"/>
        </row>
        <row r="330">
          <cell r="A330"/>
          <cell r="O330"/>
        </row>
        <row r="331">
          <cell r="A331"/>
          <cell r="O331"/>
        </row>
        <row r="332">
          <cell r="A332"/>
          <cell r="O332"/>
        </row>
        <row r="333">
          <cell r="A333"/>
          <cell r="O333"/>
        </row>
        <row r="334">
          <cell r="A334"/>
          <cell r="O334"/>
        </row>
        <row r="335">
          <cell r="A335"/>
          <cell r="O335"/>
        </row>
        <row r="336">
          <cell r="A336"/>
          <cell r="O336"/>
        </row>
        <row r="337">
          <cell r="A337"/>
          <cell r="O337"/>
        </row>
        <row r="338">
          <cell r="A338"/>
          <cell r="O338"/>
        </row>
        <row r="339">
          <cell r="A339"/>
          <cell r="O339"/>
        </row>
        <row r="340">
          <cell r="A340"/>
          <cell r="O340"/>
        </row>
        <row r="341">
          <cell r="A341"/>
          <cell r="O341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98"/>
  <sheetViews>
    <sheetView tabSelected="1" topLeftCell="A311" zoomScale="90" zoomScaleNormal="90" workbookViewId="0">
      <selection activeCell="R5" sqref="R5"/>
    </sheetView>
  </sheetViews>
  <sheetFormatPr defaultRowHeight="15.5" x14ac:dyDescent="0.35"/>
  <cols>
    <col min="1" max="1" width="18.7265625" style="17" customWidth="1"/>
    <col min="2" max="2" width="19.08984375" style="17" customWidth="1"/>
    <col min="3" max="3" width="52.81640625" style="1" customWidth="1"/>
    <col min="4" max="4" width="27.7265625" style="1" customWidth="1"/>
    <col min="5" max="5" width="28" style="1" customWidth="1"/>
    <col min="6" max="6" width="11.36328125" style="7" customWidth="1"/>
    <col min="7" max="8" width="10.90625" style="7" customWidth="1"/>
    <col min="9" max="9" width="11.1796875" style="7" customWidth="1"/>
    <col min="10" max="10" width="10.36328125" style="7" customWidth="1"/>
    <col min="11" max="11" width="10.90625" style="7" customWidth="1"/>
    <col min="12" max="12" width="10.6328125" style="7" customWidth="1"/>
    <col min="13" max="13" width="11.453125" style="7" customWidth="1"/>
    <col min="14" max="15" width="10.81640625" style="7" customWidth="1"/>
    <col min="16" max="16" width="12" style="7" customWidth="1"/>
    <col min="17" max="17" width="11.1796875" style="7" customWidth="1"/>
    <col min="18" max="18" width="10.6328125" style="7" customWidth="1"/>
    <col min="19" max="19" width="12.1796875" style="7" customWidth="1"/>
    <col min="20" max="20" width="11.7265625" style="7" customWidth="1"/>
    <col min="21" max="21" width="11.453125" style="7" customWidth="1"/>
    <col min="22" max="23" width="9.90625" style="7" customWidth="1"/>
    <col min="24" max="85" width="8.7265625" style="8"/>
    <col min="86" max="86" width="8.7265625" style="11"/>
    <col min="87" max="16384" width="8.7265625" style="1"/>
  </cols>
  <sheetData>
    <row r="1" spans="1:86" s="2" customFormat="1" ht="15.5" customHeight="1" x14ac:dyDescent="0.3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9" t="s">
        <v>321</v>
      </c>
      <c r="S1" s="39"/>
      <c r="T1" s="39"/>
      <c r="U1" s="39"/>
      <c r="V1" s="39"/>
      <c r="W1" s="39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</row>
    <row r="2" spans="1:86" s="2" customFormat="1" ht="15.5" customHeight="1" x14ac:dyDescent="0.3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9"/>
      <c r="S2" s="39"/>
      <c r="T2" s="39"/>
      <c r="U2" s="39"/>
      <c r="V2" s="39"/>
      <c r="W2" s="39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</row>
    <row r="3" spans="1:86" s="2" customFormat="1" ht="15.5" customHeight="1" x14ac:dyDescent="0.3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9"/>
      <c r="S3" s="39"/>
      <c r="T3" s="39"/>
      <c r="U3" s="39"/>
      <c r="V3" s="39"/>
      <c r="W3" s="39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</row>
    <row r="4" spans="1:86" s="2" customFormat="1" ht="15.5" customHeight="1" x14ac:dyDescent="0.3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40"/>
      <c r="S4" s="40"/>
      <c r="T4" s="40"/>
      <c r="U4" s="40"/>
      <c r="V4" s="40"/>
      <c r="W4" s="40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</row>
    <row r="5" spans="1:86" s="5" customFormat="1" x14ac:dyDescent="0.35">
      <c r="A5" s="15" t="s">
        <v>0</v>
      </c>
      <c r="B5" s="15" t="s">
        <v>1</v>
      </c>
      <c r="C5" s="5" t="s">
        <v>2</v>
      </c>
      <c r="D5" s="5" t="s">
        <v>3</v>
      </c>
      <c r="E5" s="5" t="s">
        <v>4</v>
      </c>
      <c r="F5" s="30">
        <v>2007</v>
      </c>
      <c r="G5" s="30">
        <v>2008</v>
      </c>
      <c r="H5" s="30">
        <v>2009</v>
      </c>
      <c r="I5" s="30">
        <v>2010</v>
      </c>
      <c r="J5" s="30">
        <v>2011</v>
      </c>
      <c r="K5" s="30">
        <v>2012</v>
      </c>
      <c r="L5" s="30">
        <v>2013</v>
      </c>
      <c r="M5" s="30">
        <v>2014</v>
      </c>
      <c r="N5" s="30">
        <v>2015</v>
      </c>
      <c r="O5" s="30">
        <v>2016</v>
      </c>
      <c r="P5" s="30">
        <v>2017</v>
      </c>
      <c r="Q5" s="30">
        <v>2018</v>
      </c>
      <c r="R5" s="30">
        <v>2019</v>
      </c>
      <c r="S5" s="30">
        <v>2020</v>
      </c>
      <c r="T5" s="30">
        <v>2021</v>
      </c>
      <c r="U5" s="30">
        <v>2022</v>
      </c>
      <c r="V5" s="30">
        <v>2023</v>
      </c>
      <c r="W5" s="30">
        <v>2024</v>
      </c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9"/>
    </row>
    <row r="6" spans="1:86" s="3" customFormat="1" ht="14" x14ac:dyDescent="0.3">
      <c r="A6" s="16">
        <v>2501</v>
      </c>
      <c r="B6" s="16">
        <v>13</v>
      </c>
      <c r="C6" s="3" t="s">
        <v>5</v>
      </c>
      <c r="D6" s="4">
        <v>39395</v>
      </c>
      <c r="F6" s="28">
        <v>46</v>
      </c>
      <c r="G6" s="28">
        <v>1208</v>
      </c>
      <c r="H6" s="28">
        <v>909</v>
      </c>
      <c r="I6" s="28">
        <v>998</v>
      </c>
      <c r="J6" s="28">
        <v>827</v>
      </c>
      <c r="K6" s="28">
        <v>1100</v>
      </c>
      <c r="L6" s="28">
        <v>812</v>
      </c>
      <c r="M6" s="28">
        <v>721</v>
      </c>
      <c r="N6" s="28">
        <v>809</v>
      </c>
      <c r="O6" s="28">
        <v>829</v>
      </c>
      <c r="P6" s="28">
        <v>3994</v>
      </c>
      <c r="Q6" s="28">
        <v>6615</v>
      </c>
      <c r="R6" s="28">
        <v>2937</v>
      </c>
      <c r="S6" s="28">
        <v>2106</v>
      </c>
      <c r="T6" s="28">
        <v>1400</v>
      </c>
      <c r="U6" s="28">
        <v>1290</v>
      </c>
      <c r="V6" s="28">
        <v>1281</v>
      </c>
      <c r="W6" s="28">
        <f>_xlfn.XLOOKUP(A6,'[1]Monthly Totals'!$A:$A,'[1]Monthly Totals'!$O:$O)</f>
        <v>1317</v>
      </c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0"/>
    </row>
    <row r="7" spans="1:86" s="3" customFormat="1" ht="14" x14ac:dyDescent="0.3">
      <c r="A7" s="16">
        <v>2502</v>
      </c>
      <c r="B7" s="16">
        <v>10</v>
      </c>
      <c r="C7" s="3" t="s">
        <v>6</v>
      </c>
      <c r="D7" s="4">
        <v>39395</v>
      </c>
      <c r="F7" s="28">
        <v>42</v>
      </c>
      <c r="G7" s="28">
        <v>635</v>
      </c>
      <c r="H7" s="28">
        <v>165</v>
      </c>
      <c r="I7" s="28">
        <v>238</v>
      </c>
      <c r="J7" s="28">
        <v>394</v>
      </c>
      <c r="K7" s="28">
        <v>592</v>
      </c>
      <c r="L7" s="28">
        <v>249</v>
      </c>
      <c r="M7" s="28">
        <v>310</v>
      </c>
      <c r="N7" s="28">
        <v>410</v>
      </c>
      <c r="O7" s="28">
        <v>271</v>
      </c>
      <c r="P7" s="28">
        <v>45</v>
      </c>
      <c r="Q7" s="28">
        <v>324</v>
      </c>
      <c r="R7" s="28">
        <v>321</v>
      </c>
      <c r="S7" s="28">
        <v>1197</v>
      </c>
      <c r="T7" s="28">
        <v>840</v>
      </c>
      <c r="U7" s="28">
        <v>757</v>
      </c>
      <c r="V7" s="28">
        <v>659</v>
      </c>
      <c r="W7" s="28">
        <f>_xlfn.XLOOKUP(A7,'[1]Monthly Totals'!$A:$A,'[1]Monthly Totals'!$O:$O)</f>
        <v>653</v>
      </c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0"/>
    </row>
    <row r="8" spans="1:86" s="3" customFormat="1" ht="14" x14ac:dyDescent="0.3">
      <c r="A8" s="16">
        <v>2503</v>
      </c>
      <c r="B8" s="16">
        <v>6</v>
      </c>
      <c r="C8" s="3" t="s">
        <v>7</v>
      </c>
      <c r="D8" s="4">
        <v>39395</v>
      </c>
      <c r="F8" s="28">
        <v>70</v>
      </c>
      <c r="G8" s="28">
        <v>1061</v>
      </c>
      <c r="H8" s="28">
        <v>1123</v>
      </c>
      <c r="I8" s="28">
        <v>835</v>
      </c>
      <c r="J8" s="28">
        <v>782</v>
      </c>
      <c r="K8" s="28">
        <v>999</v>
      </c>
      <c r="L8" s="28">
        <v>834</v>
      </c>
      <c r="M8" s="28">
        <v>747</v>
      </c>
      <c r="N8" s="28">
        <v>436</v>
      </c>
      <c r="O8" s="28">
        <v>601</v>
      </c>
      <c r="P8" s="28">
        <v>528</v>
      </c>
      <c r="Q8" s="28">
        <v>804</v>
      </c>
      <c r="R8" s="28">
        <v>623</v>
      </c>
      <c r="S8" s="28">
        <v>920</v>
      </c>
      <c r="T8" s="28">
        <v>1830</v>
      </c>
      <c r="U8" s="28">
        <v>1794</v>
      </c>
      <c r="V8" s="28">
        <v>1514</v>
      </c>
      <c r="W8" s="28">
        <f>_xlfn.XLOOKUP(A8,'[1]Monthly Totals'!$A:$A,'[1]Monthly Totals'!$O:$O)</f>
        <v>1422</v>
      </c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0"/>
    </row>
    <row r="9" spans="1:86" s="3" customFormat="1" ht="14" x14ac:dyDescent="0.3">
      <c r="A9" s="16">
        <v>2504</v>
      </c>
      <c r="B9" s="16">
        <v>18</v>
      </c>
      <c r="C9" s="3" t="s">
        <v>8</v>
      </c>
      <c r="D9" s="4">
        <v>39395</v>
      </c>
      <c r="F9" s="28">
        <v>25</v>
      </c>
      <c r="G9" s="28">
        <v>625</v>
      </c>
      <c r="H9" s="28">
        <v>527</v>
      </c>
      <c r="I9" s="28">
        <v>760</v>
      </c>
      <c r="J9" s="28">
        <v>846</v>
      </c>
      <c r="K9" s="28">
        <v>1000</v>
      </c>
      <c r="L9" s="28">
        <v>906</v>
      </c>
      <c r="M9" s="28">
        <v>632</v>
      </c>
      <c r="N9" s="28">
        <v>710</v>
      </c>
      <c r="O9" s="28">
        <v>786</v>
      </c>
      <c r="P9" s="28">
        <v>501</v>
      </c>
      <c r="Q9" s="28">
        <v>639</v>
      </c>
      <c r="R9" s="28">
        <v>455</v>
      </c>
      <c r="S9" s="28">
        <v>627</v>
      </c>
      <c r="T9" s="28">
        <v>1314</v>
      </c>
      <c r="U9" s="28">
        <v>1558</v>
      </c>
      <c r="V9" s="28">
        <v>1427</v>
      </c>
      <c r="W9" s="28">
        <f>_xlfn.XLOOKUP(A9,'[1]Monthly Totals'!$A:$A,'[1]Monthly Totals'!$O:$O)</f>
        <v>936</v>
      </c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0"/>
    </row>
    <row r="10" spans="1:86" s="3" customFormat="1" ht="14" x14ac:dyDescent="0.3">
      <c r="A10" s="16">
        <v>2505</v>
      </c>
      <c r="B10" s="16">
        <v>1</v>
      </c>
      <c r="C10" s="3" t="s">
        <v>9</v>
      </c>
      <c r="D10" s="4">
        <v>39395</v>
      </c>
      <c r="F10" s="28">
        <v>222</v>
      </c>
      <c r="G10" s="28">
        <v>1467</v>
      </c>
      <c r="H10" s="28">
        <v>1137</v>
      </c>
      <c r="I10" s="28">
        <v>1092</v>
      </c>
      <c r="J10" s="28">
        <v>975</v>
      </c>
      <c r="K10" s="28">
        <v>1213</v>
      </c>
      <c r="L10" s="28">
        <v>1289</v>
      </c>
      <c r="M10" s="28">
        <v>1071</v>
      </c>
      <c r="N10" s="28">
        <v>779</v>
      </c>
      <c r="O10" s="28">
        <v>797</v>
      </c>
      <c r="P10" s="28">
        <v>604</v>
      </c>
      <c r="Q10" s="28">
        <v>0</v>
      </c>
      <c r="R10" s="28">
        <v>1181</v>
      </c>
      <c r="S10" s="28">
        <v>947</v>
      </c>
      <c r="T10" s="28">
        <v>912</v>
      </c>
      <c r="U10" s="28">
        <v>1196</v>
      </c>
      <c r="V10" s="28">
        <v>1199</v>
      </c>
      <c r="W10" s="28">
        <f>_xlfn.XLOOKUP(A10,'[1]Monthly Totals'!$A:$A,'[1]Monthly Totals'!$O:$O)</f>
        <v>1006</v>
      </c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0"/>
    </row>
    <row r="11" spans="1:86" s="3" customFormat="1" ht="14" x14ac:dyDescent="0.3">
      <c r="A11" s="16">
        <v>2506</v>
      </c>
      <c r="B11" s="16">
        <v>1</v>
      </c>
      <c r="C11" s="3" t="s">
        <v>10</v>
      </c>
      <c r="D11" s="4">
        <v>39889</v>
      </c>
      <c r="E11" s="4">
        <v>43236</v>
      </c>
      <c r="F11" s="28">
        <v>0</v>
      </c>
      <c r="G11" s="28">
        <v>0</v>
      </c>
      <c r="H11" s="28">
        <v>93</v>
      </c>
      <c r="I11" s="28">
        <v>171</v>
      </c>
      <c r="J11" s="28">
        <v>145</v>
      </c>
      <c r="K11" s="28">
        <v>251</v>
      </c>
      <c r="L11" s="28">
        <v>160</v>
      </c>
      <c r="M11" s="28">
        <v>110</v>
      </c>
      <c r="N11" s="28">
        <v>70</v>
      </c>
      <c r="O11" s="28">
        <v>143</v>
      </c>
      <c r="P11" s="28">
        <v>32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f>_xlfn.XLOOKUP(A11,'[1]Monthly Totals'!$A:$A,'[1]Monthly Totals'!$O:$O)</f>
        <v>0</v>
      </c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0"/>
    </row>
    <row r="12" spans="1:86" s="3" customFormat="1" ht="14" x14ac:dyDescent="0.3">
      <c r="A12" s="16">
        <v>2507</v>
      </c>
      <c r="B12" s="16">
        <v>1</v>
      </c>
      <c r="C12" s="3" t="s">
        <v>11</v>
      </c>
      <c r="D12" s="4">
        <v>39525</v>
      </c>
      <c r="F12" s="28">
        <v>0</v>
      </c>
      <c r="G12" s="28">
        <v>160</v>
      </c>
      <c r="H12" s="28">
        <v>86</v>
      </c>
      <c r="I12" s="28">
        <v>75</v>
      </c>
      <c r="J12" s="28">
        <v>96</v>
      </c>
      <c r="K12" s="28">
        <v>136</v>
      </c>
      <c r="L12" s="28">
        <v>106</v>
      </c>
      <c r="M12" s="28">
        <v>86</v>
      </c>
      <c r="N12" s="28">
        <v>56</v>
      </c>
      <c r="O12" s="28">
        <v>123</v>
      </c>
      <c r="P12" s="28">
        <v>27</v>
      </c>
      <c r="Q12" s="28">
        <v>71</v>
      </c>
      <c r="R12" s="28">
        <v>99</v>
      </c>
      <c r="S12" s="28">
        <v>82</v>
      </c>
      <c r="T12" s="28">
        <v>30</v>
      </c>
      <c r="U12" s="28">
        <v>48</v>
      </c>
      <c r="V12" s="28">
        <v>60</v>
      </c>
      <c r="W12" s="28">
        <f>_xlfn.XLOOKUP(A12,'[1]Monthly Totals'!$A:$A,'[1]Monthly Totals'!$O:$O)</f>
        <v>83</v>
      </c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0"/>
    </row>
    <row r="13" spans="1:86" s="3" customFormat="1" ht="14" x14ac:dyDescent="0.3">
      <c r="A13" s="16">
        <v>2508</v>
      </c>
      <c r="B13" s="16">
        <v>7</v>
      </c>
      <c r="C13" s="3" t="s">
        <v>12</v>
      </c>
      <c r="D13" s="4">
        <v>39749</v>
      </c>
      <c r="F13" s="28">
        <v>0</v>
      </c>
      <c r="G13" s="28">
        <v>34</v>
      </c>
      <c r="H13" s="28">
        <v>193</v>
      </c>
      <c r="I13" s="28">
        <v>181</v>
      </c>
      <c r="J13" s="28">
        <v>420</v>
      </c>
      <c r="K13" s="28">
        <v>463</v>
      </c>
      <c r="L13" s="28">
        <v>405</v>
      </c>
      <c r="M13" s="28">
        <v>386</v>
      </c>
      <c r="N13" s="28">
        <v>269</v>
      </c>
      <c r="O13" s="28">
        <v>452</v>
      </c>
      <c r="P13" s="28">
        <v>190</v>
      </c>
      <c r="Q13" s="28">
        <v>377</v>
      </c>
      <c r="R13" s="28">
        <v>410</v>
      </c>
      <c r="S13" s="28">
        <v>1313</v>
      </c>
      <c r="T13" s="28">
        <v>430</v>
      </c>
      <c r="U13" s="28">
        <v>262</v>
      </c>
      <c r="V13" s="28">
        <v>230</v>
      </c>
      <c r="W13" s="28">
        <f>_xlfn.XLOOKUP(A13,'[1]Monthly Totals'!$A:$A,'[1]Monthly Totals'!$O:$O)</f>
        <v>152</v>
      </c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0"/>
    </row>
    <row r="14" spans="1:86" s="3" customFormat="1" ht="14" x14ac:dyDescent="0.3">
      <c r="A14" s="16">
        <v>2509</v>
      </c>
      <c r="B14" s="16">
        <v>6</v>
      </c>
      <c r="C14" s="3" t="s">
        <v>13</v>
      </c>
      <c r="D14" s="4">
        <v>39889</v>
      </c>
      <c r="F14" s="28">
        <v>0</v>
      </c>
      <c r="G14" s="28">
        <v>0</v>
      </c>
      <c r="H14" s="28">
        <v>140</v>
      </c>
      <c r="I14" s="28">
        <v>189</v>
      </c>
      <c r="J14" s="28">
        <v>169</v>
      </c>
      <c r="K14" s="28">
        <v>165</v>
      </c>
      <c r="L14" s="28">
        <v>159</v>
      </c>
      <c r="M14" s="28">
        <v>98</v>
      </c>
      <c r="N14" s="28">
        <v>160</v>
      </c>
      <c r="O14" s="28">
        <v>155</v>
      </c>
      <c r="P14" s="28">
        <v>34</v>
      </c>
      <c r="Q14" s="28">
        <v>137</v>
      </c>
      <c r="R14" s="28">
        <v>147</v>
      </c>
      <c r="S14" s="28">
        <v>94</v>
      </c>
      <c r="T14" s="28">
        <v>90</v>
      </c>
      <c r="U14" s="28">
        <v>108</v>
      </c>
      <c r="V14" s="28">
        <v>92</v>
      </c>
      <c r="W14" s="28">
        <f>_xlfn.XLOOKUP(A14,'[1]Monthly Totals'!$A:$A,'[1]Monthly Totals'!$O:$O)</f>
        <v>102</v>
      </c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0"/>
    </row>
    <row r="15" spans="1:86" s="3" customFormat="1" ht="14" x14ac:dyDescent="0.3">
      <c r="A15" s="16">
        <v>2510</v>
      </c>
      <c r="B15" s="16">
        <v>6</v>
      </c>
      <c r="C15" s="3" t="s">
        <v>14</v>
      </c>
      <c r="D15" s="4">
        <v>39395</v>
      </c>
      <c r="F15" s="28">
        <v>5</v>
      </c>
      <c r="G15" s="28">
        <v>223</v>
      </c>
      <c r="H15" s="28">
        <v>165</v>
      </c>
      <c r="I15" s="28">
        <v>117</v>
      </c>
      <c r="J15" s="28">
        <v>188</v>
      </c>
      <c r="K15" s="28">
        <v>198</v>
      </c>
      <c r="L15" s="28">
        <v>144</v>
      </c>
      <c r="M15" s="28">
        <v>113</v>
      </c>
      <c r="N15" s="28">
        <v>132</v>
      </c>
      <c r="O15" s="28">
        <v>131</v>
      </c>
      <c r="P15" s="28">
        <v>23</v>
      </c>
      <c r="Q15" s="28">
        <v>173</v>
      </c>
      <c r="R15" s="28">
        <v>150</v>
      </c>
      <c r="S15" s="28">
        <v>65</v>
      </c>
      <c r="T15" s="28">
        <v>179</v>
      </c>
      <c r="U15" s="28">
        <v>201</v>
      </c>
      <c r="V15" s="28">
        <v>13</v>
      </c>
      <c r="W15" s="28">
        <f>_xlfn.XLOOKUP(A15,'[1]Monthly Totals'!$A:$A,'[1]Monthly Totals'!$O:$O)</f>
        <v>0</v>
      </c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0"/>
    </row>
    <row r="16" spans="1:86" s="3" customFormat="1" ht="14" x14ac:dyDescent="0.3">
      <c r="A16" s="16">
        <v>2511</v>
      </c>
      <c r="B16" s="16">
        <v>8</v>
      </c>
      <c r="C16" s="3" t="s">
        <v>15</v>
      </c>
      <c r="D16" s="4">
        <v>39526</v>
      </c>
      <c r="F16" s="28">
        <v>0</v>
      </c>
      <c r="G16" s="28">
        <v>436</v>
      </c>
      <c r="H16" s="28">
        <v>494</v>
      </c>
      <c r="I16" s="28">
        <v>454</v>
      </c>
      <c r="J16" s="28">
        <v>288</v>
      </c>
      <c r="K16" s="28">
        <v>228</v>
      </c>
      <c r="L16" s="28">
        <v>353</v>
      </c>
      <c r="M16" s="28">
        <v>275</v>
      </c>
      <c r="N16" s="28">
        <v>217</v>
      </c>
      <c r="O16" s="28">
        <v>193</v>
      </c>
      <c r="P16" s="28">
        <v>213</v>
      </c>
      <c r="Q16" s="28">
        <v>283</v>
      </c>
      <c r="R16" s="28">
        <v>371</v>
      </c>
      <c r="S16" s="28">
        <v>307</v>
      </c>
      <c r="T16" s="28">
        <v>458</v>
      </c>
      <c r="U16" s="28">
        <v>515</v>
      </c>
      <c r="V16" s="28">
        <v>479</v>
      </c>
      <c r="W16" s="28">
        <f>_xlfn.XLOOKUP(A16,'[1]Monthly Totals'!$A:$A,'[1]Monthly Totals'!$O:$O)</f>
        <v>280</v>
      </c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0"/>
    </row>
    <row r="17" spans="1:86" s="3" customFormat="1" ht="14" x14ac:dyDescent="0.3">
      <c r="A17" s="16">
        <v>2512</v>
      </c>
      <c r="B17" s="16">
        <v>8</v>
      </c>
      <c r="C17" s="3" t="s">
        <v>16</v>
      </c>
      <c r="D17" s="4">
        <v>39671</v>
      </c>
      <c r="F17" s="28">
        <v>0</v>
      </c>
      <c r="G17" s="28">
        <v>54</v>
      </c>
      <c r="H17" s="28">
        <v>161</v>
      </c>
      <c r="I17" s="28">
        <v>74</v>
      </c>
      <c r="J17" s="28">
        <v>90</v>
      </c>
      <c r="K17" s="28">
        <v>207</v>
      </c>
      <c r="L17" s="28">
        <v>151</v>
      </c>
      <c r="M17" s="28">
        <v>174</v>
      </c>
      <c r="N17" s="28">
        <v>188</v>
      </c>
      <c r="O17" s="28">
        <v>168</v>
      </c>
      <c r="P17" s="28">
        <v>24</v>
      </c>
      <c r="Q17" s="28">
        <v>71</v>
      </c>
      <c r="R17" s="28">
        <v>113</v>
      </c>
      <c r="S17" s="28">
        <v>342</v>
      </c>
      <c r="T17" s="28">
        <v>176</v>
      </c>
      <c r="U17" s="28">
        <v>0</v>
      </c>
      <c r="V17" s="28">
        <v>204</v>
      </c>
      <c r="W17" s="28">
        <f>_xlfn.XLOOKUP(A17,'[1]Monthly Totals'!$A:$A,'[1]Monthly Totals'!$O:$O)</f>
        <v>298</v>
      </c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0"/>
    </row>
    <row r="18" spans="1:86" s="3" customFormat="1" ht="14" x14ac:dyDescent="0.3">
      <c r="A18" s="16">
        <v>2513</v>
      </c>
      <c r="B18" s="16">
        <v>18</v>
      </c>
      <c r="C18" s="3" t="s">
        <v>17</v>
      </c>
      <c r="D18" s="4">
        <v>39889</v>
      </c>
      <c r="F18" s="28">
        <v>0</v>
      </c>
      <c r="G18" s="28">
        <v>0</v>
      </c>
      <c r="H18" s="28">
        <v>590</v>
      </c>
      <c r="I18" s="28">
        <v>943</v>
      </c>
      <c r="J18" s="28">
        <v>811</v>
      </c>
      <c r="K18" s="28">
        <v>1227</v>
      </c>
      <c r="L18" s="28">
        <v>1194</v>
      </c>
      <c r="M18" s="28">
        <v>973</v>
      </c>
      <c r="N18" s="28">
        <v>879</v>
      </c>
      <c r="O18" s="28">
        <v>1054</v>
      </c>
      <c r="P18" s="28">
        <v>1004</v>
      </c>
      <c r="Q18" s="28">
        <v>885</v>
      </c>
      <c r="R18" s="28">
        <v>1105</v>
      </c>
      <c r="S18" s="28">
        <v>2601</v>
      </c>
      <c r="T18" s="28">
        <v>2346</v>
      </c>
      <c r="U18" s="28">
        <v>2899</v>
      </c>
      <c r="V18" s="28">
        <v>2513</v>
      </c>
      <c r="W18" s="28">
        <f>_xlfn.XLOOKUP(A18,'[1]Monthly Totals'!$A:$A,'[1]Monthly Totals'!$O:$O)</f>
        <v>1435</v>
      </c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0"/>
    </row>
    <row r="19" spans="1:86" s="3" customFormat="1" ht="14" x14ac:dyDescent="0.3">
      <c r="A19" s="16">
        <v>2514</v>
      </c>
      <c r="B19" s="16">
        <v>18</v>
      </c>
      <c r="C19" s="3" t="s">
        <v>18</v>
      </c>
      <c r="D19" s="4">
        <v>39889</v>
      </c>
      <c r="E19" s="4">
        <v>44594</v>
      </c>
      <c r="F19" s="28">
        <v>0</v>
      </c>
      <c r="G19" s="28">
        <v>0</v>
      </c>
      <c r="H19" s="28">
        <v>184</v>
      </c>
      <c r="I19" s="28">
        <v>217</v>
      </c>
      <c r="J19" s="28">
        <v>0</v>
      </c>
      <c r="K19" s="28">
        <v>233</v>
      </c>
      <c r="L19" s="28">
        <v>182</v>
      </c>
      <c r="M19" s="28">
        <v>169</v>
      </c>
      <c r="N19" s="28">
        <v>176</v>
      </c>
      <c r="O19" s="28">
        <v>180</v>
      </c>
      <c r="P19" s="28">
        <v>22</v>
      </c>
      <c r="Q19" s="28">
        <v>118</v>
      </c>
      <c r="R19" s="28">
        <v>57</v>
      </c>
      <c r="S19" s="28">
        <v>0</v>
      </c>
      <c r="T19" s="28" t="s">
        <v>19</v>
      </c>
      <c r="U19" s="28">
        <v>0</v>
      </c>
      <c r="V19" s="28">
        <v>0</v>
      </c>
      <c r="W19" s="28">
        <f>_xlfn.XLOOKUP(A19,'[1]Monthly Totals'!$A:$A,'[1]Monthly Totals'!$O:$O)</f>
        <v>0</v>
      </c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0"/>
    </row>
    <row r="20" spans="1:86" s="3" customFormat="1" ht="14" x14ac:dyDescent="0.3">
      <c r="A20" s="16">
        <v>2515</v>
      </c>
      <c r="B20" s="16">
        <v>15</v>
      </c>
      <c r="C20" s="3" t="s">
        <v>20</v>
      </c>
      <c r="D20" s="4">
        <v>39597</v>
      </c>
      <c r="F20" s="28">
        <v>0</v>
      </c>
      <c r="G20" s="28">
        <v>139</v>
      </c>
      <c r="H20" s="28">
        <v>132</v>
      </c>
      <c r="I20" s="28">
        <v>225</v>
      </c>
      <c r="J20" s="28">
        <v>165</v>
      </c>
      <c r="K20" s="28">
        <v>227</v>
      </c>
      <c r="L20" s="28">
        <v>176</v>
      </c>
      <c r="M20" s="28">
        <v>121</v>
      </c>
      <c r="N20" s="28">
        <v>95</v>
      </c>
      <c r="O20" s="28">
        <v>126</v>
      </c>
      <c r="P20" s="28">
        <v>18</v>
      </c>
      <c r="Q20" s="28">
        <v>80</v>
      </c>
      <c r="R20" s="28">
        <v>84</v>
      </c>
      <c r="S20" s="28">
        <v>57</v>
      </c>
      <c r="T20" s="28">
        <v>166</v>
      </c>
      <c r="U20" s="28">
        <v>207</v>
      </c>
      <c r="V20" s="28">
        <v>218</v>
      </c>
      <c r="W20" s="28">
        <f>_xlfn.XLOOKUP(A20,'[1]Monthly Totals'!$A:$A,'[1]Monthly Totals'!$O:$O)</f>
        <v>214</v>
      </c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0"/>
    </row>
    <row r="21" spans="1:86" s="3" customFormat="1" ht="14" x14ac:dyDescent="0.3">
      <c r="A21" s="16">
        <v>2516</v>
      </c>
      <c r="B21" s="16">
        <v>15</v>
      </c>
      <c r="C21" s="3" t="s">
        <v>21</v>
      </c>
      <c r="D21" s="4">
        <v>40030</v>
      </c>
      <c r="F21" s="28">
        <v>0</v>
      </c>
      <c r="G21" s="28">
        <v>9</v>
      </c>
      <c r="H21" s="28">
        <v>50</v>
      </c>
      <c r="I21" s="28">
        <v>141</v>
      </c>
      <c r="J21" s="28">
        <v>145</v>
      </c>
      <c r="K21" s="28">
        <v>207</v>
      </c>
      <c r="L21" s="28">
        <v>128</v>
      </c>
      <c r="M21" s="28">
        <v>147</v>
      </c>
      <c r="N21" s="28">
        <v>133</v>
      </c>
      <c r="O21" s="28">
        <v>139</v>
      </c>
      <c r="P21" s="28">
        <v>21</v>
      </c>
      <c r="Q21" s="28">
        <v>101</v>
      </c>
      <c r="R21" s="28">
        <v>105</v>
      </c>
      <c r="S21" s="28">
        <v>114</v>
      </c>
      <c r="T21" s="28">
        <v>216</v>
      </c>
      <c r="U21" s="28">
        <v>336</v>
      </c>
      <c r="V21" s="28">
        <v>323</v>
      </c>
      <c r="W21" s="28">
        <f>_xlfn.XLOOKUP(A21,'[1]Monthly Totals'!$A:$A,'[1]Monthly Totals'!$O:$O)</f>
        <v>273</v>
      </c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0"/>
    </row>
    <row r="22" spans="1:86" s="3" customFormat="1" ht="14" x14ac:dyDescent="0.3">
      <c r="A22" s="16">
        <v>2517</v>
      </c>
      <c r="B22" s="16">
        <v>15</v>
      </c>
      <c r="C22" s="3" t="s">
        <v>22</v>
      </c>
      <c r="D22" s="4">
        <v>39538</v>
      </c>
      <c r="F22" s="28">
        <v>0</v>
      </c>
      <c r="G22" s="28">
        <v>1416</v>
      </c>
      <c r="H22" s="28">
        <v>1962</v>
      </c>
      <c r="I22" s="28">
        <v>2291</v>
      </c>
      <c r="J22" s="28">
        <v>1966</v>
      </c>
      <c r="K22" s="28">
        <v>2210</v>
      </c>
      <c r="L22" s="28">
        <v>1589</v>
      </c>
      <c r="M22" s="28">
        <v>1093</v>
      </c>
      <c r="N22" s="28">
        <v>1163</v>
      </c>
      <c r="O22" s="28">
        <v>1994</v>
      </c>
      <c r="P22" s="28">
        <v>1934</v>
      </c>
      <c r="Q22" s="28">
        <v>1648</v>
      </c>
      <c r="R22" s="28">
        <v>1591</v>
      </c>
      <c r="S22" s="28">
        <v>3383</v>
      </c>
      <c r="T22" s="28">
        <v>3679</v>
      </c>
      <c r="U22" s="28">
        <v>3106</v>
      </c>
      <c r="V22" s="28">
        <v>1745</v>
      </c>
      <c r="W22" s="28">
        <f>_xlfn.XLOOKUP(A22,'[1]Monthly Totals'!$A:$A,'[1]Monthly Totals'!$O:$O)</f>
        <v>1211</v>
      </c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0"/>
    </row>
    <row r="23" spans="1:86" s="3" customFormat="1" ht="14" x14ac:dyDescent="0.3">
      <c r="A23" s="16">
        <v>2518</v>
      </c>
      <c r="B23" s="16">
        <v>22</v>
      </c>
      <c r="C23" s="3" t="s">
        <v>23</v>
      </c>
      <c r="D23" s="4">
        <v>39730</v>
      </c>
      <c r="F23" s="28">
        <v>0</v>
      </c>
      <c r="G23" s="28">
        <v>121</v>
      </c>
      <c r="H23" s="28">
        <v>395</v>
      </c>
      <c r="I23" s="28">
        <v>383</v>
      </c>
      <c r="J23" s="28">
        <v>356</v>
      </c>
      <c r="K23" s="28">
        <v>307</v>
      </c>
      <c r="L23" s="28">
        <v>238</v>
      </c>
      <c r="M23" s="28">
        <v>253</v>
      </c>
      <c r="N23" s="28">
        <v>341</v>
      </c>
      <c r="O23" s="28">
        <v>344</v>
      </c>
      <c r="P23" s="28">
        <v>152</v>
      </c>
      <c r="Q23" s="28">
        <v>187</v>
      </c>
      <c r="R23" s="28">
        <v>81</v>
      </c>
      <c r="S23" s="28">
        <v>359</v>
      </c>
      <c r="T23" s="28">
        <v>431</v>
      </c>
      <c r="U23" s="28">
        <v>324</v>
      </c>
      <c r="V23" s="28">
        <v>298</v>
      </c>
      <c r="W23" s="28">
        <f>_xlfn.XLOOKUP(A23,'[1]Monthly Totals'!$A:$A,'[1]Monthly Totals'!$O:$O)</f>
        <v>288</v>
      </c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0"/>
    </row>
    <row r="24" spans="1:86" s="3" customFormat="1" ht="14" x14ac:dyDescent="0.3">
      <c r="A24" s="16">
        <v>2519</v>
      </c>
      <c r="B24" s="16">
        <v>22</v>
      </c>
      <c r="C24" s="3" t="s">
        <v>24</v>
      </c>
      <c r="D24" s="4">
        <v>39889</v>
      </c>
      <c r="F24" s="28">
        <v>0</v>
      </c>
      <c r="G24" s="28">
        <v>0</v>
      </c>
      <c r="H24" s="28">
        <v>276</v>
      </c>
      <c r="I24" s="28">
        <v>209</v>
      </c>
      <c r="J24" s="28">
        <v>411</v>
      </c>
      <c r="K24" s="28">
        <v>482</v>
      </c>
      <c r="L24" s="28">
        <v>345</v>
      </c>
      <c r="M24" s="28">
        <v>295</v>
      </c>
      <c r="N24" s="28">
        <v>289</v>
      </c>
      <c r="O24" s="28">
        <v>318</v>
      </c>
      <c r="P24" s="28">
        <v>183</v>
      </c>
      <c r="Q24" s="28">
        <v>452</v>
      </c>
      <c r="R24" s="28">
        <v>213</v>
      </c>
      <c r="S24" s="28">
        <v>136</v>
      </c>
      <c r="T24" s="28">
        <v>1475</v>
      </c>
      <c r="U24" s="28">
        <v>1558</v>
      </c>
      <c r="V24" s="28">
        <v>1491</v>
      </c>
      <c r="W24" s="28">
        <f>_xlfn.XLOOKUP(A24,'[1]Monthly Totals'!$A:$A,'[1]Monthly Totals'!$O:$O)</f>
        <v>947</v>
      </c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0"/>
    </row>
    <row r="25" spans="1:86" s="3" customFormat="1" ht="14" x14ac:dyDescent="0.3">
      <c r="A25" s="16">
        <v>2520</v>
      </c>
      <c r="B25" s="16">
        <v>22</v>
      </c>
      <c r="C25" s="3" t="s">
        <v>25</v>
      </c>
      <c r="D25" s="4">
        <v>39671</v>
      </c>
      <c r="F25" s="28">
        <v>0</v>
      </c>
      <c r="G25" s="28">
        <v>369</v>
      </c>
      <c r="H25" s="28">
        <v>1218</v>
      </c>
      <c r="I25" s="28">
        <v>1235</v>
      </c>
      <c r="J25" s="28">
        <v>1113</v>
      </c>
      <c r="K25" s="28">
        <v>1351</v>
      </c>
      <c r="L25" s="28">
        <v>914</v>
      </c>
      <c r="M25" s="28">
        <v>844</v>
      </c>
      <c r="N25" s="28">
        <v>901</v>
      </c>
      <c r="O25" s="28">
        <v>1322</v>
      </c>
      <c r="P25" s="28">
        <v>1223</v>
      </c>
      <c r="Q25" s="28">
        <v>1099</v>
      </c>
      <c r="R25" s="28">
        <v>1058</v>
      </c>
      <c r="S25" s="28">
        <v>1074</v>
      </c>
      <c r="T25" s="28">
        <v>773</v>
      </c>
      <c r="U25" s="28">
        <v>1153</v>
      </c>
      <c r="V25" s="28">
        <v>1798</v>
      </c>
      <c r="W25" s="28">
        <f>_xlfn.XLOOKUP(A25,'[1]Monthly Totals'!$A:$A,'[1]Monthly Totals'!$O:$O)</f>
        <v>621</v>
      </c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0"/>
    </row>
    <row r="26" spans="1:86" s="3" customFormat="1" ht="14" x14ac:dyDescent="0.3">
      <c r="A26" s="16">
        <v>2521</v>
      </c>
      <c r="B26" s="16">
        <v>23</v>
      </c>
      <c r="C26" s="3" t="s">
        <v>26</v>
      </c>
      <c r="D26" s="4">
        <v>39597</v>
      </c>
      <c r="F26" s="28">
        <v>0</v>
      </c>
      <c r="G26" s="28">
        <v>365</v>
      </c>
      <c r="H26" s="28">
        <v>462</v>
      </c>
      <c r="I26" s="28">
        <v>402</v>
      </c>
      <c r="J26" s="28">
        <v>283</v>
      </c>
      <c r="K26" s="28">
        <v>552</v>
      </c>
      <c r="L26" s="28">
        <v>477</v>
      </c>
      <c r="M26" s="28">
        <v>370</v>
      </c>
      <c r="N26" s="28">
        <v>334</v>
      </c>
      <c r="O26" s="28">
        <v>379</v>
      </c>
      <c r="P26" s="28">
        <v>201</v>
      </c>
      <c r="Q26" s="28">
        <v>269</v>
      </c>
      <c r="R26" s="28">
        <v>224</v>
      </c>
      <c r="S26" s="28">
        <v>224</v>
      </c>
      <c r="T26" s="28">
        <v>193</v>
      </c>
      <c r="U26" s="28">
        <v>229</v>
      </c>
      <c r="V26" s="28">
        <v>248</v>
      </c>
      <c r="W26" s="28">
        <f>_xlfn.XLOOKUP(A26,'[1]Monthly Totals'!$A:$A,'[1]Monthly Totals'!$O:$O)</f>
        <v>169</v>
      </c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0"/>
    </row>
    <row r="27" spans="1:86" s="3" customFormat="1" ht="14" x14ac:dyDescent="0.3">
      <c r="A27" s="16">
        <v>2522</v>
      </c>
      <c r="B27" s="16">
        <v>11</v>
      </c>
      <c r="C27" s="3" t="s">
        <v>27</v>
      </c>
      <c r="D27" s="4">
        <v>39671</v>
      </c>
      <c r="F27" s="28">
        <v>0</v>
      </c>
      <c r="G27" s="28">
        <v>22</v>
      </c>
      <c r="H27" s="28">
        <v>109</v>
      </c>
      <c r="I27" s="28">
        <v>117</v>
      </c>
      <c r="J27" s="28">
        <v>43</v>
      </c>
      <c r="K27" s="28">
        <v>127</v>
      </c>
      <c r="L27" s="28">
        <v>71</v>
      </c>
      <c r="M27" s="28">
        <v>15</v>
      </c>
      <c r="N27" s="28">
        <v>108</v>
      </c>
      <c r="O27" s="28">
        <v>142</v>
      </c>
      <c r="P27" s="28">
        <v>34</v>
      </c>
      <c r="Q27" s="28">
        <v>501</v>
      </c>
      <c r="R27" s="28">
        <v>583</v>
      </c>
      <c r="S27" s="28">
        <v>472</v>
      </c>
      <c r="T27" s="28">
        <v>548</v>
      </c>
      <c r="U27" s="28">
        <v>559</v>
      </c>
      <c r="V27" s="28">
        <v>138</v>
      </c>
      <c r="W27" s="28">
        <f>_xlfn.XLOOKUP(A27,'[1]Monthly Totals'!$A:$A,'[1]Monthly Totals'!$O:$O)</f>
        <v>248</v>
      </c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0"/>
    </row>
    <row r="28" spans="1:86" s="3" customFormat="1" ht="14" x14ac:dyDescent="0.3">
      <c r="A28" s="16">
        <v>2523</v>
      </c>
      <c r="B28" s="16">
        <v>24</v>
      </c>
      <c r="C28" s="3" t="s">
        <v>28</v>
      </c>
      <c r="D28" s="4">
        <v>39671</v>
      </c>
      <c r="F28" s="28">
        <v>0</v>
      </c>
      <c r="G28" s="28">
        <v>11</v>
      </c>
      <c r="H28" s="28">
        <v>44</v>
      </c>
      <c r="I28" s="28">
        <v>86</v>
      </c>
      <c r="J28" s="28">
        <v>88</v>
      </c>
      <c r="K28" s="28">
        <v>119</v>
      </c>
      <c r="L28" s="28">
        <v>127</v>
      </c>
      <c r="M28" s="28">
        <v>126</v>
      </c>
      <c r="N28" s="28">
        <v>141</v>
      </c>
      <c r="O28" s="28">
        <v>143</v>
      </c>
      <c r="P28" s="28">
        <v>26</v>
      </c>
      <c r="Q28" s="28">
        <v>155</v>
      </c>
      <c r="R28" s="28">
        <v>187</v>
      </c>
      <c r="S28" s="28">
        <v>183</v>
      </c>
      <c r="T28" s="28">
        <v>120</v>
      </c>
      <c r="U28" s="28">
        <v>68</v>
      </c>
      <c r="V28" s="28">
        <v>213</v>
      </c>
      <c r="W28" s="28">
        <f>_xlfn.XLOOKUP(A28,'[1]Monthly Totals'!$A:$A,'[1]Monthly Totals'!$O:$O)</f>
        <v>210</v>
      </c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0"/>
    </row>
    <row r="29" spans="1:86" s="3" customFormat="1" ht="14" x14ac:dyDescent="0.3">
      <c r="A29" s="16">
        <v>2524</v>
      </c>
      <c r="B29" s="16">
        <v>1</v>
      </c>
      <c r="C29" s="3" t="s">
        <v>29</v>
      </c>
      <c r="D29" s="4">
        <v>39891</v>
      </c>
      <c r="F29" s="28">
        <v>0</v>
      </c>
      <c r="G29" s="28">
        <v>0</v>
      </c>
      <c r="H29" s="28">
        <v>79</v>
      </c>
      <c r="I29" s="28">
        <v>482</v>
      </c>
      <c r="J29" s="28">
        <v>332</v>
      </c>
      <c r="K29" s="28">
        <v>551</v>
      </c>
      <c r="L29" s="28">
        <v>435</v>
      </c>
      <c r="M29" s="28">
        <v>260</v>
      </c>
      <c r="N29" s="28">
        <v>339</v>
      </c>
      <c r="O29" s="28">
        <v>358</v>
      </c>
      <c r="P29" s="28">
        <v>425</v>
      </c>
      <c r="Q29" s="28">
        <v>158</v>
      </c>
      <c r="R29" s="28">
        <v>180</v>
      </c>
      <c r="S29" s="28">
        <v>238</v>
      </c>
      <c r="T29" s="28">
        <v>187</v>
      </c>
      <c r="U29" s="28">
        <v>251</v>
      </c>
      <c r="V29" s="28">
        <v>258</v>
      </c>
      <c r="W29" s="28">
        <f>_xlfn.XLOOKUP(A29,'[1]Monthly Totals'!$A:$A,'[1]Monthly Totals'!$O:$O)</f>
        <v>105</v>
      </c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0"/>
    </row>
    <row r="30" spans="1:86" s="3" customFormat="1" ht="14" x14ac:dyDescent="0.3">
      <c r="A30" s="16">
        <v>2525</v>
      </c>
      <c r="B30" s="16">
        <v>8</v>
      </c>
      <c r="C30" s="3" t="s">
        <v>30</v>
      </c>
      <c r="D30" s="4">
        <v>39891</v>
      </c>
      <c r="F30" s="28">
        <v>0</v>
      </c>
      <c r="G30" s="28">
        <v>0</v>
      </c>
      <c r="H30" s="28">
        <v>457</v>
      </c>
      <c r="I30" s="28">
        <v>933</v>
      </c>
      <c r="J30" s="28">
        <v>527</v>
      </c>
      <c r="K30" s="28">
        <v>998</v>
      </c>
      <c r="L30" s="28">
        <v>785</v>
      </c>
      <c r="M30" s="28">
        <v>948</v>
      </c>
      <c r="N30" s="28">
        <v>606</v>
      </c>
      <c r="O30" s="28">
        <v>619</v>
      </c>
      <c r="P30" s="28">
        <v>544</v>
      </c>
      <c r="Q30" s="28">
        <v>610</v>
      </c>
      <c r="R30" s="28">
        <v>616</v>
      </c>
      <c r="S30" s="28">
        <v>2498</v>
      </c>
      <c r="T30" s="28">
        <v>2149</v>
      </c>
      <c r="U30" s="28">
        <v>1567</v>
      </c>
      <c r="V30" s="28">
        <v>1710</v>
      </c>
      <c r="W30" s="28">
        <f>_xlfn.XLOOKUP(A30,'[1]Monthly Totals'!$A:$A,'[1]Monthly Totals'!$O:$O)</f>
        <v>1495</v>
      </c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0"/>
    </row>
    <row r="31" spans="1:86" s="3" customFormat="1" ht="14" x14ac:dyDescent="0.3">
      <c r="A31" s="16">
        <v>2526</v>
      </c>
      <c r="B31" s="16">
        <v>15</v>
      </c>
      <c r="C31" s="3" t="s">
        <v>31</v>
      </c>
      <c r="D31" s="4">
        <v>39750</v>
      </c>
      <c r="F31" s="28">
        <v>0</v>
      </c>
      <c r="G31" s="28">
        <v>59</v>
      </c>
      <c r="H31" s="28">
        <v>234</v>
      </c>
      <c r="I31" s="28">
        <v>253</v>
      </c>
      <c r="J31" s="28">
        <v>228</v>
      </c>
      <c r="K31" s="28">
        <v>232</v>
      </c>
      <c r="L31" s="28">
        <v>211</v>
      </c>
      <c r="M31" s="28">
        <v>184</v>
      </c>
      <c r="N31" s="28">
        <v>243</v>
      </c>
      <c r="O31" s="28">
        <v>235</v>
      </c>
      <c r="P31" s="28">
        <v>122</v>
      </c>
      <c r="Q31" s="28">
        <v>153</v>
      </c>
      <c r="R31" s="28">
        <v>178</v>
      </c>
      <c r="S31" s="28">
        <v>151</v>
      </c>
      <c r="T31" s="28">
        <v>326</v>
      </c>
      <c r="U31" s="28">
        <v>376</v>
      </c>
      <c r="V31" s="28">
        <v>284</v>
      </c>
      <c r="W31" s="28">
        <f>_xlfn.XLOOKUP(A31,'[1]Monthly Totals'!$A:$A,'[1]Monthly Totals'!$O:$O)</f>
        <v>160</v>
      </c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0"/>
    </row>
    <row r="32" spans="1:86" s="3" customFormat="1" ht="14" x14ac:dyDescent="0.3">
      <c r="A32" s="16">
        <v>2527</v>
      </c>
      <c r="B32" s="16">
        <v>21</v>
      </c>
      <c r="C32" s="3" t="s">
        <v>32</v>
      </c>
      <c r="D32" s="4">
        <v>39535</v>
      </c>
      <c r="F32" s="28">
        <v>0</v>
      </c>
      <c r="G32" s="28">
        <v>225</v>
      </c>
      <c r="H32" s="28">
        <v>217</v>
      </c>
      <c r="I32" s="28">
        <v>256</v>
      </c>
      <c r="J32" s="28">
        <v>189</v>
      </c>
      <c r="K32" s="28">
        <v>235</v>
      </c>
      <c r="L32" s="28">
        <v>266</v>
      </c>
      <c r="M32" s="28">
        <v>232</v>
      </c>
      <c r="N32" s="28">
        <v>276</v>
      </c>
      <c r="O32" s="28">
        <v>326</v>
      </c>
      <c r="P32" s="28">
        <v>120</v>
      </c>
      <c r="Q32" s="28">
        <v>251</v>
      </c>
      <c r="R32" s="28">
        <v>191</v>
      </c>
      <c r="S32" s="28">
        <v>729</v>
      </c>
      <c r="T32" s="28">
        <v>474</v>
      </c>
      <c r="U32" s="28">
        <v>477</v>
      </c>
      <c r="V32" s="28">
        <v>524</v>
      </c>
      <c r="W32" s="28">
        <f>_xlfn.XLOOKUP(A32,'[1]Monthly Totals'!$A:$A,'[1]Monthly Totals'!$O:$O)</f>
        <v>552</v>
      </c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0"/>
    </row>
    <row r="33" spans="1:86" s="3" customFormat="1" ht="14" x14ac:dyDescent="0.3">
      <c r="A33" s="16">
        <v>2528</v>
      </c>
      <c r="B33" s="16">
        <v>17</v>
      </c>
      <c r="C33" s="3" t="s">
        <v>33</v>
      </c>
      <c r="D33" s="4">
        <v>39742</v>
      </c>
      <c r="F33" s="28">
        <v>0</v>
      </c>
      <c r="G33" s="28">
        <v>38</v>
      </c>
      <c r="H33" s="28">
        <v>123</v>
      </c>
      <c r="I33" s="28">
        <v>260</v>
      </c>
      <c r="J33" s="28">
        <v>203</v>
      </c>
      <c r="K33" s="28">
        <v>229</v>
      </c>
      <c r="L33" s="28">
        <v>241</v>
      </c>
      <c r="M33" s="28">
        <v>194</v>
      </c>
      <c r="N33" s="28">
        <v>137</v>
      </c>
      <c r="O33" s="28">
        <v>195</v>
      </c>
      <c r="P33" s="28">
        <v>92</v>
      </c>
      <c r="Q33" s="28">
        <v>135</v>
      </c>
      <c r="R33" s="28">
        <v>179</v>
      </c>
      <c r="S33" s="28">
        <v>414</v>
      </c>
      <c r="T33" s="28">
        <v>314</v>
      </c>
      <c r="U33" s="28">
        <v>270</v>
      </c>
      <c r="V33" s="28">
        <v>365</v>
      </c>
      <c r="W33" s="28">
        <f>_xlfn.XLOOKUP(A33,'[1]Monthly Totals'!$A:$A,'[1]Monthly Totals'!$O:$O)</f>
        <v>342</v>
      </c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0"/>
    </row>
    <row r="34" spans="1:86" s="3" customFormat="1" ht="14" x14ac:dyDescent="0.3">
      <c r="A34" s="16">
        <v>2529</v>
      </c>
      <c r="B34" s="16">
        <v>22</v>
      </c>
      <c r="C34" s="3" t="s">
        <v>34</v>
      </c>
      <c r="D34" s="4">
        <v>39889</v>
      </c>
      <c r="F34" s="28">
        <v>0</v>
      </c>
      <c r="G34" s="28">
        <v>0</v>
      </c>
      <c r="H34" s="28">
        <v>610</v>
      </c>
      <c r="I34" s="28">
        <v>795</v>
      </c>
      <c r="J34" s="28">
        <v>618</v>
      </c>
      <c r="K34" s="28">
        <v>491</v>
      </c>
      <c r="L34" s="28">
        <v>692</v>
      </c>
      <c r="M34" s="28">
        <v>556</v>
      </c>
      <c r="N34" s="28">
        <v>555</v>
      </c>
      <c r="O34" s="28">
        <v>507</v>
      </c>
      <c r="P34" s="28">
        <v>354</v>
      </c>
      <c r="Q34" s="28">
        <v>459</v>
      </c>
      <c r="R34" s="28">
        <v>439</v>
      </c>
      <c r="S34" s="28">
        <v>378</v>
      </c>
      <c r="T34" s="28">
        <v>509</v>
      </c>
      <c r="U34" s="28">
        <v>36</v>
      </c>
      <c r="V34" s="28">
        <v>51</v>
      </c>
      <c r="W34" s="28">
        <f>_xlfn.XLOOKUP(A34,'[1]Monthly Totals'!$A:$A,'[1]Monthly Totals'!$O:$O)</f>
        <v>80</v>
      </c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0"/>
    </row>
    <row r="35" spans="1:86" s="3" customFormat="1" ht="14" x14ac:dyDescent="0.3">
      <c r="A35" s="16">
        <v>2530</v>
      </c>
      <c r="B35" s="16">
        <v>25</v>
      </c>
      <c r="C35" s="3" t="s">
        <v>35</v>
      </c>
      <c r="D35" s="4">
        <v>39890</v>
      </c>
      <c r="F35" s="28">
        <v>0</v>
      </c>
      <c r="G35" s="28">
        <v>60</v>
      </c>
      <c r="H35" s="28">
        <v>27</v>
      </c>
      <c r="I35" s="28">
        <v>48</v>
      </c>
      <c r="J35" s="28">
        <v>67</v>
      </c>
      <c r="K35" s="28">
        <v>82</v>
      </c>
      <c r="L35" s="28">
        <v>86</v>
      </c>
      <c r="M35" s="28">
        <v>95</v>
      </c>
      <c r="N35" s="28">
        <v>95</v>
      </c>
      <c r="O35" s="28">
        <v>78</v>
      </c>
      <c r="P35" s="28">
        <v>20</v>
      </c>
      <c r="Q35" s="28">
        <v>95</v>
      </c>
      <c r="R35" s="28">
        <v>113</v>
      </c>
      <c r="S35" s="28">
        <v>92</v>
      </c>
      <c r="T35" s="28">
        <v>89</v>
      </c>
      <c r="U35" s="28">
        <v>68</v>
      </c>
      <c r="V35" s="28">
        <v>86</v>
      </c>
      <c r="W35" s="28">
        <f>_xlfn.XLOOKUP(A35,'[1]Monthly Totals'!$A:$A,'[1]Monthly Totals'!$O:$O)</f>
        <v>73</v>
      </c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0"/>
    </row>
    <row r="36" spans="1:86" s="3" customFormat="1" ht="14" x14ac:dyDescent="0.3">
      <c r="A36" s="16">
        <v>2531</v>
      </c>
      <c r="B36" s="16">
        <v>2</v>
      </c>
      <c r="C36" s="3" t="s">
        <v>36</v>
      </c>
      <c r="D36" s="4">
        <v>39891</v>
      </c>
      <c r="F36" s="28">
        <v>0</v>
      </c>
      <c r="G36" s="28">
        <v>0</v>
      </c>
      <c r="H36" s="28">
        <v>117</v>
      </c>
      <c r="I36" s="28">
        <v>240</v>
      </c>
      <c r="J36" s="28">
        <v>232</v>
      </c>
      <c r="K36" s="28">
        <v>333</v>
      </c>
      <c r="L36" s="28">
        <v>253</v>
      </c>
      <c r="M36" s="28">
        <v>202</v>
      </c>
      <c r="N36" s="28">
        <v>183</v>
      </c>
      <c r="O36" s="28">
        <v>184</v>
      </c>
      <c r="P36" s="28">
        <v>38</v>
      </c>
      <c r="Q36" s="28">
        <v>205</v>
      </c>
      <c r="R36" s="28">
        <v>190</v>
      </c>
      <c r="S36" s="28">
        <v>539</v>
      </c>
      <c r="T36" s="28">
        <v>783</v>
      </c>
      <c r="U36" s="28">
        <v>1070</v>
      </c>
      <c r="V36" s="28">
        <v>1169</v>
      </c>
      <c r="W36" s="28">
        <f>_xlfn.XLOOKUP(A36,'[1]Monthly Totals'!$A:$A,'[1]Monthly Totals'!$O:$O)</f>
        <v>780</v>
      </c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0"/>
    </row>
    <row r="37" spans="1:86" s="3" customFormat="1" ht="14" x14ac:dyDescent="0.3">
      <c r="A37" s="16">
        <v>2532</v>
      </c>
      <c r="B37" s="16">
        <v>3</v>
      </c>
      <c r="C37" s="3" t="s">
        <v>37</v>
      </c>
      <c r="D37" s="4">
        <v>39772</v>
      </c>
      <c r="F37" s="28">
        <v>0</v>
      </c>
      <c r="G37" s="28">
        <v>27</v>
      </c>
      <c r="H37" s="28">
        <v>216</v>
      </c>
      <c r="I37" s="28">
        <v>79</v>
      </c>
      <c r="J37" s="28">
        <v>224</v>
      </c>
      <c r="K37" s="28">
        <v>369</v>
      </c>
      <c r="L37" s="28">
        <v>494</v>
      </c>
      <c r="M37" s="28">
        <v>811</v>
      </c>
      <c r="N37" s="28">
        <v>346</v>
      </c>
      <c r="O37" s="28">
        <v>368</v>
      </c>
      <c r="P37" s="28">
        <v>400</v>
      </c>
      <c r="Q37" s="28">
        <v>240</v>
      </c>
      <c r="R37" s="28">
        <v>266</v>
      </c>
      <c r="S37" s="28">
        <v>234</v>
      </c>
      <c r="T37" s="28">
        <v>221</v>
      </c>
      <c r="U37" s="28">
        <v>269</v>
      </c>
      <c r="V37" s="28">
        <v>230</v>
      </c>
      <c r="W37" s="28">
        <f>_xlfn.XLOOKUP(A37,'[1]Monthly Totals'!$A:$A,'[1]Monthly Totals'!$O:$O)</f>
        <v>350</v>
      </c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0"/>
    </row>
    <row r="38" spans="1:86" s="3" customFormat="1" ht="14" x14ac:dyDescent="0.3">
      <c r="A38" s="16">
        <v>2533</v>
      </c>
      <c r="B38" s="16">
        <v>3</v>
      </c>
      <c r="C38" s="3" t="s">
        <v>38</v>
      </c>
      <c r="D38" s="4">
        <v>39891</v>
      </c>
      <c r="F38" s="28">
        <v>0</v>
      </c>
      <c r="G38" s="28">
        <v>0</v>
      </c>
      <c r="H38" s="28">
        <v>625</v>
      </c>
      <c r="I38" s="28">
        <v>869</v>
      </c>
      <c r="J38" s="28">
        <v>480</v>
      </c>
      <c r="K38" s="28">
        <v>885</v>
      </c>
      <c r="L38" s="28">
        <v>668</v>
      </c>
      <c r="M38" s="28">
        <v>268</v>
      </c>
      <c r="N38" s="28">
        <v>1015</v>
      </c>
      <c r="O38" s="28">
        <v>709</v>
      </c>
      <c r="P38" s="28">
        <v>655</v>
      </c>
      <c r="Q38" s="28">
        <v>948</v>
      </c>
      <c r="R38" s="28">
        <v>1000</v>
      </c>
      <c r="S38" s="28">
        <v>975</v>
      </c>
      <c r="T38" s="28">
        <v>767</v>
      </c>
      <c r="U38" s="28">
        <v>774</v>
      </c>
      <c r="V38" s="28">
        <v>681</v>
      </c>
      <c r="W38" s="28">
        <f>_xlfn.XLOOKUP(A38,'[1]Monthly Totals'!$A:$A,'[1]Monthly Totals'!$O:$O)</f>
        <v>790</v>
      </c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0"/>
    </row>
    <row r="39" spans="1:86" s="3" customFormat="1" ht="14" x14ac:dyDescent="0.3">
      <c r="A39" s="16">
        <v>2534</v>
      </c>
      <c r="B39" s="16">
        <v>3</v>
      </c>
      <c r="C39" s="3" t="s">
        <v>39</v>
      </c>
      <c r="D39" s="4">
        <v>39891</v>
      </c>
      <c r="F39" s="28">
        <v>0</v>
      </c>
      <c r="G39" s="28">
        <v>29</v>
      </c>
      <c r="H39" s="28">
        <v>20</v>
      </c>
      <c r="I39" s="28">
        <v>11</v>
      </c>
      <c r="J39" s="28">
        <v>5</v>
      </c>
      <c r="K39" s="28">
        <v>34</v>
      </c>
      <c r="L39" s="28">
        <v>35</v>
      </c>
      <c r="M39" s="28">
        <v>32</v>
      </c>
      <c r="N39" s="28">
        <v>20</v>
      </c>
      <c r="O39" s="28">
        <v>16</v>
      </c>
      <c r="P39" s="28">
        <v>1</v>
      </c>
      <c r="Q39" s="28">
        <v>22</v>
      </c>
      <c r="R39" s="28">
        <v>63</v>
      </c>
      <c r="S39" s="28">
        <v>125</v>
      </c>
      <c r="T39" s="28">
        <v>54</v>
      </c>
      <c r="U39" s="28">
        <v>66</v>
      </c>
      <c r="V39" s="28">
        <v>0</v>
      </c>
      <c r="W39" s="28">
        <f>_xlfn.XLOOKUP(A39,'[1]Monthly Totals'!$A:$A,'[1]Monthly Totals'!$O:$O)</f>
        <v>30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0"/>
    </row>
    <row r="40" spans="1:86" s="3" customFormat="1" ht="14" x14ac:dyDescent="0.3">
      <c r="A40" s="16">
        <v>2535</v>
      </c>
      <c r="B40" s="16">
        <v>3</v>
      </c>
      <c r="C40" s="3" t="s">
        <v>40</v>
      </c>
      <c r="D40" s="4">
        <v>39905</v>
      </c>
      <c r="F40" s="28">
        <v>0</v>
      </c>
      <c r="G40" s="28">
        <v>1</v>
      </c>
      <c r="H40" s="28">
        <v>71</v>
      </c>
      <c r="I40" s="28">
        <v>119</v>
      </c>
      <c r="J40" s="28">
        <v>126</v>
      </c>
      <c r="K40" s="28">
        <v>201</v>
      </c>
      <c r="L40" s="28">
        <v>186</v>
      </c>
      <c r="M40" s="28">
        <v>116</v>
      </c>
      <c r="N40" s="28">
        <v>111</v>
      </c>
      <c r="O40" s="28">
        <v>197</v>
      </c>
      <c r="P40" s="28">
        <v>68</v>
      </c>
      <c r="Q40" s="28">
        <v>185</v>
      </c>
      <c r="R40" s="28">
        <v>154</v>
      </c>
      <c r="S40" s="28">
        <v>164</v>
      </c>
      <c r="T40" s="28">
        <v>159</v>
      </c>
      <c r="U40" s="28">
        <v>106</v>
      </c>
      <c r="V40" s="28">
        <v>68</v>
      </c>
      <c r="W40" s="28">
        <f>_xlfn.XLOOKUP(A40,'[1]Monthly Totals'!$A:$A,'[1]Monthly Totals'!$O:$O)</f>
        <v>219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0"/>
    </row>
    <row r="41" spans="1:86" s="3" customFormat="1" ht="14" x14ac:dyDescent="0.3">
      <c r="A41" s="16">
        <v>2536</v>
      </c>
      <c r="B41" s="16">
        <v>6</v>
      </c>
      <c r="C41" s="3" t="s">
        <v>41</v>
      </c>
      <c r="D41" s="4">
        <v>40046</v>
      </c>
      <c r="F41" s="28">
        <v>0</v>
      </c>
      <c r="G41" s="28">
        <v>11</v>
      </c>
      <c r="H41" s="28">
        <v>108</v>
      </c>
      <c r="I41" s="28">
        <v>542</v>
      </c>
      <c r="J41" s="28">
        <v>274</v>
      </c>
      <c r="K41" s="28">
        <v>479</v>
      </c>
      <c r="L41" s="28">
        <v>476</v>
      </c>
      <c r="M41" s="28">
        <v>293</v>
      </c>
      <c r="N41" s="28">
        <v>475</v>
      </c>
      <c r="O41" s="28">
        <v>650</v>
      </c>
      <c r="P41" s="28">
        <v>489</v>
      </c>
      <c r="Q41" s="28">
        <v>544</v>
      </c>
      <c r="R41" s="28">
        <v>329</v>
      </c>
      <c r="S41" s="28">
        <v>256</v>
      </c>
      <c r="T41" s="28">
        <v>177</v>
      </c>
      <c r="U41" s="28">
        <v>191</v>
      </c>
      <c r="V41" s="28">
        <v>214</v>
      </c>
      <c r="W41" s="28">
        <f>_xlfn.XLOOKUP(A41,'[1]Monthly Totals'!$A:$A,'[1]Monthly Totals'!$O:$O)</f>
        <v>6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0"/>
    </row>
    <row r="42" spans="1:86" s="3" customFormat="1" ht="14" x14ac:dyDescent="0.3">
      <c r="A42" s="16">
        <v>2537</v>
      </c>
      <c r="B42" s="16">
        <v>4</v>
      </c>
      <c r="C42" s="3" t="s">
        <v>42</v>
      </c>
      <c r="D42" s="4">
        <v>39597</v>
      </c>
      <c r="F42" s="28">
        <v>0</v>
      </c>
      <c r="G42" s="28">
        <v>579</v>
      </c>
      <c r="H42" s="28">
        <v>389</v>
      </c>
      <c r="I42" s="28">
        <v>1040</v>
      </c>
      <c r="J42" s="28">
        <v>955</v>
      </c>
      <c r="K42" s="28">
        <v>1220</v>
      </c>
      <c r="L42" s="28">
        <v>1366</v>
      </c>
      <c r="M42" s="28">
        <v>770</v>
      </c>
      <c r="N42" s="28">
        <v>896</v>
      </c>
      <c r="O42" s="28">
        <v>1288</v>
      </c>
      <c r="P42" s="28">
        <v>1344</v>
      </c>
      <c r="Q42" s="28">
        <v>1587</v>
      </c>
      <c r="R42" s="28">
        <v>1367</v>
      </c>
      <c r="S42" s="28">
        <v>875</v>
      </c>
      <c r="T42" s="28">
        <v>733</v>
      </c>
      <c r="U42" s="28">
        <v>474</v>
      </c>
      <c r="V42" s="28">
        <v>507</v>
      </c>
      <c r="W42" s="28">
        <f>_xlfn.XLOOKUP(A42,'[1]Monthly Totals'!$A:$A,'[1]Monthly Totals'!$O:$O)</f>
        <v>789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0"/>
    </row>
    <row r="43" spans="1:86" s="3" customFormat="1" ht="14" x14ac:dyDescent="0.3">
      <c r="A43" s="16">
        <v>2538</v>
      </c>
      <c r="B43" s="16">
        <v>22</v>
      </c>
      <c r="C43" s="3" t="s">
        <v>43</v>
      </c>
      <c r="D43" s="4">
        <v>39889</v>
      </c>
      <c r="F43" s="28">
        <v>0</v>
      </c>
      <c r="G43" s="28">
        <v>0</v>
      </c>
      <c r="H43" s="28">
        <v>643</v>
      </c>
      <c r="I43" s="28">
        <v>1482</v>
      </c>
      <c r="J43" s="28">
        <v>1283</v>
      </c>
      <c r="K43" s="28">
        <v>1296</v>
      </c>
      <c r="L43" s="28">
        <v>1176</v>
      </c>
      <c r="M43" s="28">
        <v>915</v>
      </c>
      <c r="N43" s="28">
        <v>810</v>
      </c>
      <c r="O43" s="28">
        <v>329</v>
      </c>
      <c r="P43" s="28">
        <v>209</v>
      </c>
      <c r="Q43" s="28">
        <v>402</v>
      </c>
      <c r="R43" s="28">
        <v>389</v>
      </c>
      <c r="S43" s="28">
        <v>348</v>
      </c>
      <c r="T43" s="28">
        <v>946</v>
      </c>
      <c r="U43" s="28">
        <v>1173</v>
      </c>
      <c r="V43" s="28">
        <v>545</v>
      </c>
      <c r="W43" s="28">
        <f>_xlfn.XLOOKUP(A43,'[1]Monthly Totals'!$A:$A,'[1]Monthly Totals'!$O:$O)</f>
        <v>346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0"/>
    </row>
    <row r="44" spans="1:86" s="3" customFormat="1" ht="14" x14ac:dyDescent="0.3">
      <c r="A44" s="16">
        <v>2539</v>
      </c>
      <c r="B44" s="16">
        <v>6</v>
      </c>
      <c r="C44" s="3" t="s">
        <v>44</v>
      </c>
      <c r="D44" s="4">
        <v>39597</v>
      </c>
      <c r="F44" s="28">
        <v>0</v>
      </c>
      <c r="G44" s="28">
        <v>49</v>
      </c>
      <c r="H44" s="28">
        <v>66</v>
      </c>
      <c r="I44" s="28">
        <v>80</v>
      </c>
      <c r="J44" s="28">
        <v>57</v>
      </c>
      <c r="K44" s="28">
        <v>89</v>
      </c>
      <c r="L44" s="28">
        <v>93</v>
      </c>
      <c r="M44" s="28">
        <v>77</v>
      </c>
      <c r="N44" s="28">
        <v>58</v>
      </c>
      <c r="O44" s="28">
        <v>79</v>
      </c>
      <c r="P44" s="28">
        <v>18</v>
      </c>
      <c r="Q44" s="28">
        <v>72</v>
      </c>
      <c r="R44" s="28">
        <v>106</v>
      </c>
      <c r="S44" s="28">
        <v>68</v>
      </c>
      <c r="T44" s="28">
        <v>51</v>
      </c>
      <c r="U44" s="28">
        <v>114</v>
      </c>
      <c r="V44" s="28">
        <v>118</v>
      </c>
      <c r="W44" s="28">
        <f>_xlfn.XLOOKUP(A44,'[1]Monthly Totals'!$A:$A,'[1]Monthly Totals'!$O:$O)</f>
        <v>121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0"/>
    </row>
    <row r="45" spans="1:86" s="3" customFormat="1" ht="14" x14ac:dyDescent="0.3">
      <c r="A45" s="16">
        <v>2540</v>
      </c>
      <c r="B45" s="16">
        <v>9</v>
      </c>
      <c r="C45" s="3" t="s">
        <v>45</v>
      </c>
      <c r="D45" s="4">
        <v>39533</v>
      </c>
      <c r="F45" s="28">
        <v>0</v>
      </c>
      <c r="G45" s="28">
        <v>380</v>
      </c>
      <c r="H45" s="28">
        <v>177</v>
      </c>
      <c r="I45" s="28">
        <v>116</v>
      </c>
      <c r="J45" s="28">
        <v>216</v>
      </c>
      <c r="K45" s="28">
        <v>380</v>
      </c>
      <c r="L45" s="28">
        <v>331</v>
      </c>
      <c r="M45" s="28">
        <v>237</v>
      </c>
      <c r="N45" s="28">
        <v>346</v>
      </c>
      <c r="O45" s="28">
        <v>742</v>
      </c>
      <c r="P45" s="28">
        <v>1518</v>
      </c>
      <c r="Q45" s="28">
        <v>852</v>
      </c>
      <c r="R45" s="28">
        <v>773</v>
      </c>
      <c r="S45" s="28">
        <v>1155</v>
      </c>
      <c r="T45" s="28">
        <v>948</v>
      </c>
      <c r="U45" s="28">
        <v>958</v>
      </c>
      <c r="V45" s="28">
        <v>1010</v>
      </c>
      <c r="W45" s="28">
        <f>_xlfn.XLOOKUP(A45,'[1]Monthly Totals'!$A:$A,'[1]Monthly Totals'!$O:$O)</f>
        <v>917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0"/>
    </row>
    <row r="46" spans="1:86" s="3" customFormat="1" ht="14" x14ac:dyDescent="0.3">
      <c r="A46" s="16">
        <v>2541</v>
      </c>
      <c r="B46" s="16">
        <v>4</v>
      </c>
      <c r="C46" s="3" t="s">
        <v>46</v>
      </c>
      <c r="D46" s="4">
        <v>39834</v>
      </c>
      <c r="F46" s="28">
        <v>0</v>
      </c>
      <c r="G46" s="28">
        <v>0</v>
      </c>
      <c r="H46" s="28">
        <v>162</v>
      </c>
      <c r="I46" s="28">
        <v>344</v>
      </c>
      <c r="J46" s="28">
        <v>350</v>
      </c>
      <c r="K46" s="28">
        <v>802</v>
      </c>
      <c r="L46" s="28">
        <v>564</v>
      </c>
      <c r="M46" s="28">
        <v>812</v>
      </c>
      <c r="N46" s="28">
        <v>1056</v>
      </c>
      <c r="O46" s="28">
        <v>1145</v>
      </c>
      <c r="P46" s="28">
        <v>943</v>
      </c>
      <c r="Q46" s="28">
        <v>746</v>
      </c>
      <c r="R46" s="28">
        <v>1498</v>
      </c>
      <c r="S46" s="28">
        <v>794</v>
      </c>
      <c r="T46" s="28">
        <v>605</v>
      </c>
      <c r="U46" s="28">
        <v>935</v>
      </c>
      <c r="V46" s="28">
        <v>1130</v>
      </c>
      <c r="W46" s="28">
        <f>_xlfn.XLOOKUP(A46,'[1]Monthly Totals'!$A:$A,'[1]Monthly Totals'!$O:$O)</f>
        <v>1074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0"/>
    </row>
    <row r="47" spans="1:86" s="3" customFormat="1" ht="14" x14ac:dyDescent="0.3">
      <c r="A47" s="16">
        <v>2542</v>
      </c>
      <c r="B47" s="16">
        <v>2</v>
      </c>
      <c r="C47" s="3" t="s">
        <v>47</v>
      </c>
      <c r="D47" s="4">
        <v>39533</v>
      </c>
      <c r="F47" s="28">
        <v>0</v>
      </c>
      <c r="G47" s="28">
        <v>241</v>
      </c>
      <c r="H47" s="28">
        <v>328</v>
      </c>
      <c r="I47" s="28">
        <v>168</v>
      </c>
      <c r="J47" s="28">
        <v>161</v>
      </c>
      <c r="K47" s="28">
        <v>0</v>
      </c>
      <c r="L47" s="28">
        <v>504</v>
      </c>
      <c r="M47" s="28">
        <v>422</v>
      </c>
      <c r="N47" s="28">
        <v>504</v>
      </c>
      <c r="O47" s="28">
        <v>530</v>
      </c>
      <c r="P47" s="28">
        <v>314</v>
      </c>
      <c r="Q47" s="28">
        <v>561</v>
      </c>
      <c r="R47" s="28">
        <v>408</v>
      </c>
      <c r="S47" s="28">
        <v>421</v>
      </c>
      <c r="T47" s="28">
        <v>382</v>
      </c>
      <c r="U47" s="28">
        <v>417</v>
      </c>
      <c r="V47" s="28">
        <v>189</v>
      </c>
      <c r="W47" s="28">
        <f>_xlfn.XLOOKUP(A47,'[1]Monthly Totals'!$A:$A,'[1]Monthly Totals'!$O:$O)</f>
        <v>553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0"/>
    </row>
    <row r="48" spans="1:86" s="3" customFormat="1" ht="14" x14ac:dyDescent="0.3">
      <c r="A48" s="16">
        <v>2543</v>
      </c>
      <c r="B48" s="16">
        <v>6</v>
      </c>
      <c r="C48" s="3" t="s">
        <v>48</v>
      </c>
      <c r="D48" s="4">
        <v>39889</v>
      </c>
      <c r="F48" s="28">
        <v>0</v>
      </c>
      <c r="G48" s="28">
        <v>0</v>
      </c>
      <c r="H48" s="28">
        <v>50</v>
      </c>
      <c r="I48" s="28">
        <v>63</v>
      </c>
      <c r="J48" s="28">
        <v>82</v>
      </c>
      <c r="K48" s="28">
        <v>111</v>
      </c>
      <c r="L48" s="28">
        <v>126</v>
      </c>
      <c r="M48" s="28">
        <v>85</v>
      </c>
      <c r="N48" s="28">
        <v>97</v>
      </c>
      <c r="O48" s="28">
        <v>99</v>
      </c>
      <c r="P48" s="28">
        <v>18</v>
      </c>
      <c r="Q48" s="28">
        <v>62</v>
      </c>
      <c r="R48" s="28">
        <v>90</v>
      </c>
      <c r="S48" s="28">
        <v>39</v>
      </c>
      <c r="T48" s="28">
        <v>82</v>
      </c>
      <c r="U48" s="28">
        <v>0</v>
      </c>
      <c r="V48" s="28">
        <v>97</v>
      </c>
      <c r="W48" s="28">
        <f>_xlfn.XLOOKUP(A48,'[1]Monthly Totals'!$A:$A,'[1]Monthly Totals'!$O:$O)</f>
        <v>113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0"/>
    </row>
    <row r="49" spans="1:86" s="3" customFormat="1" ht="14" x14ac:dyDescent="0.3">
      <c r="A49" s="16">
        <v>2544</v>
      </c>
      <c r="B49" s="16">
        <v>16</v>
      </c>
      <c r="C49" s="3" t="s">
        <v>49</v>
      </c>
      <c r="D49" s="4">
        <v>39534</v>
      </c>
      <c r="E49" s="4">
        <v>42922</v>
      </c>
      <c r="F49" s="28">
        <v>0</v>
      </c>
      <c r="G49" s="28">
        <v>835</v>
      </c>
      <c r="H49" s="28">
        <v>677</v>
      </c>
      <c r="I49" s="28">
        <v>889</v>
      </c>
      <c r="J49" s="28">
        <v>522</v>
      </c>
      <c r="K49" s="28">
        <v>535</v>
      </c>
      <c r="L49" s="28">
        <v>647</v>
      </c>
      <c r="M49" s="28">
        <v>705</v>
      </c>
      <c r="N49" s="28">
        <v>604</v>
      </c>
      <c r="O49" s="28">
        <v>609</v>
      </c>
      <c r="P49" s="28">
        <v>317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f>_xlfn.XLOOKUP(A49,'[1]Monthly Totals'!$A:$A,'[1]Monthly Totals'!$O:$O)</f>
        <v>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0"/>
    </row>
    <row r="50" spans="1:86" s="3" customFormat="1" ht="14" x14ac:dyDescent="0.3">
      <c r="A50" s="16">
        <v>2545</v>
      </c>
      <c r="B50" s="16">
        <v>5</v>
      </c>
      <c r="C50" s="3" t="s">
        <v>50</v>
      </c>
      <c r="D50" s="4">
        <v>39584</v>
      </c>
      <c r="F50" s="28">
        <v>0</v>
      </c>
      <c r="G50" s="28">
        <v>1056</v>
      </c>
      <c r="H50" s="28">
        <v>1060</v>
      </c>
      <c r="I50" s="28">
        <v>1037</v>
      </c>
      <c r="J50" s="28">
        <v>936</v>
      </c>
      <c r="K50" s="28">
        <v>869</v>
      </c>
      <c r="L50" s="28">
        <v>628</v>
      </c>
      <c r="M50" s="28">
        <v>1049</v>
      </c>
      <c r="N50" s="28">
        <v>990</v>
      </c>
      <c r="O50" s="28">
        <v>882</v>
      </c>
      <c r="P50" s="28">
        <v>344</v>
      </c>
      <c r="Q50" s="28">
        <v>537</v>
      </c>
      <c r="R50" s="28">
        <v>350</v>
      </c>
      <c r="S50" s="28">
        <v>608</v>
      </c>
      <c r="T50" s="28">
        <v>586</v>
      </c>
      <c r="U50" s="28">
        <v>348</v>
      </c>
      <c r="V50" s="28">
        <v>454</v>
      </c>
      <c r="W50" s="28">
        <f>_xlfn.XLOOKUP(A50,'[1]Monthly Totals'!$A:$A,'[1]Monthly Totals'!$O:$O)</f>
        <v>449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0"/>
    </row>
    <row r="51" spans="1:86" s="3" customFormat="1" ht="14" x14ac:dyDescent="0.3">
      <c r="A51" s="16">
        <v>2546</v>
      </c>
      <c r="B51" s="16">
        <v>7</v>
      </c>
      <c r="C51" s="3" t="s">
        <v>51</v>
      </c>
      <c r="D51" s="4">
        <v>39730</v>
      </c>
      <c r="F51" s="28">
        <v>0</v>
      </c>
      <c r="G51" s="28">
        <v>472</v>
      </c>
      <c r="H51" s="28">
        <v>1883</v>
      </c>
      <c r="I51" s="28">
        <v>1353</v>
      </c>
      <c r="J51" s="28">
        <v>1308</v>
      </c>
      <c r="K51" s="28">
        <v>927</v>
      </c>
      <c r="L51" s="28">
        <v>1082</v>
      </c>
      <c r="M51" s="28">
        <v>77</v>
      </c>
      <c r="N51" s="28">
        <v>345</v>
      </c>
      <c r="O51" s="28">
        <v>1300</v>
      </c>
      <c r="P51" s="28">
        <v>958</v>
      </c>
      <c r="Q51" s="28">
        <v>1069</v>
      </c>
      <c r="R51" s="28">
        <v>1412</v>
      </c>
      <c r="S51" s="28">
        <v>1524</v>
      </c>
      <c r="T51" s="28">
        <v>1065</v>
      </c>
      <c r="U51" s="28">
        <v>1004</v>
      </c>
      <c r="V51" s="28">
        <v>710</v>
      </c>
      <c r="W51" s="28">
        <f>_xlfn.XLOOKUP(A51,'[1]Monthly Totals'!$A:$A,'[1]Monthly Totals'!$O:$O)</f>
        <v>560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0"/>
    </row>
    <row r="52" spans="1:86" s="3" customFormat="1" ht="14" x14ac:dyDescent="0.3">
      <c r="A52" s="16">
        <v>2547</v>
      </c>
      <c r="B52" s="16">
        <v>19</v>
      </c>
      <c r="C52" s="3" t="s">
        <v>52</v>
      </c>
      <c r="D52" s="4">
        <v>39671</v>
      </c>
      <c r="F52" s="28">
        <v>0</v>
      </c>
      <c r="G52" s="28">
        <v>150</v>
      </c>
      <c r="H52" s="28">
        <v>320</v>
      </c>
      <c r="I52" s="28">
        <v>348</v>
      </c>
      <c r="J52" s="28">
        <v>190</v>
      </c>
      <c r="K52" s="28">
        <v>387</v>
      </c>
      <c r="L52" s="28">
        <v>251</v>
      </c>
      <c r="M52" s="28">
        <v>285</v>
      </c>
      <c r="N52" s="28">
        <v>345</v>
      </c>
      <c r="O52" s="28">
        <v>358</v>
      </c>
      <c r="P52" s="28">
        <v>142</v>
      </c>
      <c r="Q52" s="28">
        <v>276</v>
      </c>
      <c r="R52" s="28">
        <v>206</v>
      </c>
      <c r="S52" s="28">
        <v>643</v>
      </c>
      <c r="T52" s="28">
        <v>449</v>
      </c>
      <c r="U52" s="28">
        <v>282</v>
      </c>
      <c r="V52" s="28">
        <v>124</v>
      </c>
      <c r="W52" s="28">
        <f>_xlfn.XLOOKUP(A52,'[1]Monthly Totals'!$A:$A,'[1]Monthly Totals'!$O:$O)</f>
        <v>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0"/>
    </row>
    <row r="53" spans="1:86" s="3" customFormat="1" ht="14" x14ac:dyDescent="0.3">
      <c r="A53" s="16">
        <v>2548</v>
      </c>
      <c r="B53" s="16">
        <v>20</v>
      </c>
      <c r="C53" s="3" t="s">
        <v>53</v>
      </c>
      <c r="D53" s="4">
        <v>39904</v>
      </c>
      <c r="F53" s="28">
        <v>0</v>
      </c>
      <c r="G53" s="28">
        <v>309</v>
      </c>
      <c r="H53" s="28">
        <v>220</v>
      </c>
      <c r="I53" s="28">
        <v>328</v>
      </c>
      <c r="J53" s="28">
        <v>269</v>
      </c>
      <c r="K53" s="28">
        <v>286</v>
      </c>
      <c r="L53" s="28">
        <v>287</v>
      </c>
      <c r="M53" s="28">
        <v>125</v>
      </c>
      <c r="N53" s="28">
        <v>200</v>
      </c>
      <c r="O53" s="28">
        <v>332</v>
      </c>
      <c r="P53" s="28">
        <v>145</v>
      </c>
      <c r="Q53" s="28">
        <v>258</v>
      </c>
      <c r="R53" s="28">
        <v>203</v>
      </c>
      <c r="S53" s="28">
        <v>237</v>
      </c>
      <c r="T53" s="28">
        <v>139</v>
      </c>
      <c r="U53" s="28">
        <v>152</v>
      </c>
      <c r="V53" s="28">
        <v>310</v>
      </c>
      <c r="W53" s="28">
        <f>_xlfn.XLOOKUP(A53,'[1]Monthly Totals'!$A:$A,'[1]Monthly Totals'!$O:$O)</f>
        <v>347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0"/>
    </row>
    <row r="54" spans="1:86" s="3" customFormat="1" ht="14" x14ac:dyDescent="0.3">
      <c r="A54" s="16">
        <v>2549</v>
      </c>
      <c r="B54" s="16">
        <v>2</v>
      </c>
      <c r="C54" s="3" t="s">
        <v>54</v>
      </c>
      <c r="D54" s="4">
        <v>39792</v>
      </c>
      <c r="F54" s="28">
        <v>0</v>
      </c>
      <c r="G54" s="28">
        <v>8</v>
      </c>
      <c r="H54" s="28">
        <v>308</v>
      </c>
      <c r="I54" s="28">
        <v>910</v>
      </c>
      <c r="J54" s="28">
        <v>385</v>
      </c>
      <c r="K54" s="28">
        <v>596</v>
      </c>
      <c r="L54" s="28">
        <v>833</v>
      </c>
      <c r="M54" s="28">
        <v>673</v>
      </c>
      <c r="N54" s="28">
        <v>689</v>
      </c>
      <c r="O54" s="28">
        <v>706</v>
      </c>
      <c r="P54" s="28">
        <v>480</v>
      </c>
      <c r="Q54" s="28">
        <v>446</v>
      </c>
      <c r="R54" s="28">
        <v>308</v>
      </c>
      <c r="S54" s="28">
        <v>496</v>
      </c>
      <c r="T54" s="28">
        <v>1242</v>
      </c>
      <c r="U54" s="28">
        <v>818</v>
      </c>
      <c r="V54" s="28">
        <v>265</v>
      </c>
      <c r="W54" s="28">
        <f>_xlfn.XLOOKUP(A54,'[1]Monthly Totals'!$A:$A,'[1]Monthly Totals'!$O:$O)</f>
        <v>278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0"/>
    </row>
    <row r="55" spans="1:86" s="3" customFormat="1" ht="14" x14ac:dyDescent="0.3">
      <c r="A55" s="16">
        <v>2550</v>
      </c>
      <c r="B55" s="16">
        <v>12</v>
      </c>
      <c r="C55" s="3" t="s">
        <v>55</v>
      </c>
      <c r="D55" s="4">
        <v>39890</v>
      </c>
      <c r="F55" s="28">
        <v>0</v>
      </c>
      <c r="G55" s="28">
        <v>0</v>
      </c>
      <c r="H55" s="28">
        <v>22</v>
      </c>
      <c r="I55" s="28">
        <v>0</v>
      </c>
      <c r="J55" s="28">
        <v>47</v>
      </c>
      <c r="K55" s="28">
        <v>0</v>
      </c>
      <c r="L55" s="28">
        <v>0</v>
      </c>
      <c r="M55" s="28">
        <v>286</v>
      </c>
      <c r="N55" s="28">
        <v>589</v>
      </c>
      <c r="O55" s="28">
        <v>2662</v>
      </c>
      <c r="P55" s="28">
        <v>2430</v>
      </c>
      <c r="Q55" s="28">
        <v>1587</v>
      </c>
      <c r="R55" s="28">
        <v>2120</v>
      </c>
      <c r="S55" s="28">
        <v>1015</v>
      </c>
      <c r="T55" s="28">
        <v>800</v>
      </c>
      <c r="U55" s="28">
        <v>1625</v>
      </c>
      <c r="V55" s="28">
        <v>1528</v>
      </c>
      <c r="W55" s="28">
        <f>_xlfn.XLOOKUP(A55,'[1]Monthly Totals'!$A:$A,'[1]Monthly Totals'!$O:$O)</f>
        <v>1189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0"/>
    </row>
    <row r="56" spans="1:86" s="3" customFormat="1" ht="14" x14ac:dyDescent="0.3">
      <c r="A56" s="16">
        <v>2551</v>
      </c>
      <c r="B56" s="16">
        <v>20</v>
      </c>
      <c r="C56" s="3" t="s">
        <v>56</v>
      </c>
      <c r="D56" s="4">
        <v>39749</v>
      </c>
      <c r="F56" s="28">
        <v>0</v>
      </c>
      <c r="G56" s="28">
        <v>104</v>
      </c>
      <c r="H56" s="28">
        <v>542</v>
      </c>
      <c r="I56" s="28">
        <v>494</v>
      </c>
      <c r="J56" s="28">
        <v>248</v>
      </c>
      <c r="K56" s="28">
        <v>274</v>
      </c>
      <c r="L56" s="28">
        <v>367</v>
      </c>
      <c r="M56" s="28">
        <v>338</v>
      </c>
      <c r="N56" s="28">
        <v>351</v>
      </c>
      <c r="O56" s="28">
        <v>539</v>
      </c>
      <c r="P56" s="28">
        <v>218</v>
      </c>
      <c r="Q56" s="28">
        <v>334</v>
      </c>
      <c r="R56" s="28">
        <v>291</v>
      </c>
      <c r="S56" s="28">
        <v>280</v>
      </c>
      <c r="T56" s="28">
        <v>281</v>
      </c>
      <c r="U56" s="28">
        <v>419</v>
      </c>
      <c r="V56" s="28">
        <v>550</v>
      </c>
      <c r="W56" s="28">
        <f>_xlfn.XLOOKUP(A56,'[1]Monthly Totals'!$A:$A,'[1]Monthly Totals'!$O:$O)</f>
        <v>373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0"/>
    </row>
    <row r="57" spans="1:86" s="3" customFormat="1" ht="14" x14ac:dyDescent="0.3">
      <c r="A57" s="16">
        <v>2552</v>
      </c>
      <c r="B57" s="16">
        <v>16</v>
      </c>
      <c r="C57" s="3" t="s">
        <v>57</v>
      </c>
      <c r="D57" s="4">
        <v>39891</v>
      </c>
      <c r="E57" s="4">
        <v>42975</v>
      </c>
      <c r="F57" s="28">
        <v>0</v>
      </c>
      <c r="G57" s="28">
        <v>4</v>
      </c>
      <c r="H57" s="28">
        <v>221</v>
      </c>
      <c r="I57" s="28">
        <v>474</v>
      </c>
      <c r="J57" s="28">
        <v>327</v>
      </c>
      <c r="K57" s="28">
        <v>447</v>
      </c>
      <c r="L57" s="28">
        <v>431</v>
      </c>
      <c r="M57" s="28">
        <v>402</v>
      </c>
      <c r="N57" s="28">
        <v>322</v>
      </c>
      <c r="O57" s="28">
        <v>375</v>
      </c>
      <c r="P57" s="28">
        <v>283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f>_xlfn.XLOOKUP(A57,'[1]Monthly Totals'!$A:$A,'[1]Monthly Totals'!$O:$O)</f>
        <v>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0"/>
    </row>
    <row r="58" spans="1:86" s="3" customFormat="1" ht="14" x14ac:dyDescent="0.3">
      <c r="A58" s="16">
        <v>2553</v>
      </c>
      <c r="B58" s="16">
        <v>14</v>
      </c>
      <c r="C58" s="3" t="s">
        <v>58</v>
      </c>
      <c r="D58" s="4">
        <v>40038</v>
      </c>
      <c r="F58" s="28">
        <v>0</v>
      </c>
      <c r="G58" s="28">
        <v>0</v>
      </c>
      <c r="H58" s="28">
        <v>47</v>
      </c>
      <c r="I58" s="28">
        <v>181</v>
      </c>
      <c r="J58" s="28">
        <v>129</v>
      </c>
      <c r="K58" s="28">
        <v>164</v>
      </c>
      <c r="L58" s="28">
        <v>178</v>
      </c>
      <c r="M58" s="28">
        <v>189</v>
      </c>
      <c r="N58" s="28">
        <v>138</v>
      </c>
      <c r="O58" s="28">
        <v>151</v>
      </c>
      <c r="P58" s="28">
        <v>86</v>
      </c>
      <c r="Q58" s="28">
        <v>219</v>
      </c>
      <c r="R58" s="28">
        <v>324</v>
      </c>
      <c r="S58" s="28">
        <v>259</v>
      </c>
      <c r="T58" s="28">
        <v>169</v>
      </c>
      <c r="U58" s="28">
        <v>374</v>
      </c>
      <c r="V58" s="28">
        <v>183</v>
      </c>
      <c r="W58" s="28">
        <f>_xlfn.XLOOKUP(A58,'[1]Monthly Totals'!$A:$A,'[1]Monthly Totals'!$O:$O)</f>
        <v>105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0"/>
    </row>
    <row r="59" spans="1:86" s="3" customFormat="1" ht="14" x14ac:dyDescent="0.3">
      <c r="A59" s="16">
        <v>2554</v>
      </c>
      <c r="B59" s="16">
        <v>13</v>
      </c>
      <c r="C59" s="3" t="s">
        <v>59</v>
      </c>
      <c r="D59" s="4">
        <v>39889</v>
      </c>
      <c r="E59" s="4">
        <v>42677</v>
      </c>
      <c r="F59" s="28">
        <v>0</v>
      </c>
      <c r="G59" s="28">
        <v>0</v>
      </c>
      <c r="H59" s="28">
        <v>346</v>
      </c>
      <c r="I59" s="28">
        <v>494</v>
      </c>
      <c r="J59" s="28">
        <v>365</v>
      </c>
      <c r="K59" s="28">
        <v>427</v>
      </c>
      <c r="L59" s="28">
        <v>303</v>
      </c>
      <c r="M59" s="28">
        <v>254</v>
      </c>
      <c r="N59" s="28">
        <v>290</v>
      </c>
      <c r="O59" s="28">
        <v>465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f>_xlfn.XLOOKUP(A59,'[1]Monthly Totals'!$A:$A,'[1]Monthly Totals'!$O:$O)</f>
        <v>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0"/>
    </row>
    <row r="60" spans="1:86" s="3" customFormat="1" ht="14" x14ac:dyDescent="0.3">
      <c r="A60" s="16">
        <v>2555</v>
      </c>
      <c r="B60" s="16">
        <v>21</v>
      </c>
      <c r="C60" s="3" t="s">
        <v>60</v>
      </c>
      <c r="D60" s="4">
        <v>39919</v>
      </c>
      <c r="F60" s="28">
        <v>0</v>
      </c>
      <c r="G60" s="28">
        <v>0</v>
      </c>
      <c r="H60" s="28">
        <v>43</v>
      </c>
      <c r="I60" s="28">
        <v>129</v>
      </c>
      <c r="J60" s="28">
        <v>98</v>
      </c>
      <c r="K60" s="28">
        <v>119</v>
      </c>
      <c r="L60" s="28">
        <v>213</v>
      </c>
      <c r="M60" s="28">
        <v>199</v>
      </c>
      <c r="N60" s="28">
        <v>212</v>
      </c>
      <c r="O60" s="28">
        <v>211</v>
      </c>
      <c r="P60" s="28">
        <v>81</v>
      </c>
      <c r="Q60" s="28">
        <v>154</v>
      </c>
      <c r="R60" s="28">
        <v>53</v>
      </c>
      <c r="S60" s="28">
        <v>45</v>
      </c>
      <c r="T60" s="28">
        <v>197</v>
      </c>
      <c r="U60" s="28">
        <v>215</v>
      </c>
      <c r="V60" s="28">
        <v>194</v>
      </c>
      <c r="W60" s="28">
        <f>_xlfn.XLOOKUP(A60,'[1]Monthly Totals'!$A:$A,'[1]Monthly Totals'!$O:$O)</f>
        <v>259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0"/>
    </row>
    <row r="61" spans="1:86" s="3" customFormat="1" ht="14" x14ac:dyDescent="0.3">
      <c r="A61" s="16">
        <v>2556</v>
      </c>
      <c r="B61" s="16">
        <v>21</v>
      </c>
      <c r="C61" s="3" t="s">
        <v>61</v>
      </c>
      <c r="D61" s="4">
        <v>39904</v>
      </c>
      <c r="F61" s="28">
        <v>0</v>
      </c>
      <c r="G61" s="28">
        <v>1</v>
      </c>
      <c r="H61" s="28">
        <v>123</v>
      </c>
      <c r="I61" s="28">
        <v>291</v>
      </c>
      <c r="J61" s="28">
        <v>228</v>
      </c>
      <c r="K61" s="28">
        <v>302</v>
      </c>
      <c r="L61" s="28">
        <v>196</v>
      </c>
      <c r="M61" s="28">
        <v>48</v>
      </c>
      <c r="N61" s="28">
        <v>494</v>
      </c>
      <c r="O61" s="28">
        <v>502</v>
      </c>
      <c r="P61" s="28">
        <v>283</v>
      </c>
      <c r="Q61" s="28">
        <v>503</v>
      </c>
      <c r="R61" s="28">
        <v>540</v>
      </c>
      <c r="S61" s="28">
        <v>418</v>
      </c>
      <c r="T61" s="28">
        <v>722</v>
      </c>
      <c r="U61" s="28">
        <v>720</v>
      </c>
      <c r="V61" s="28">
        <v>596</v>
      </c>
      <c r="W61" s="28">
        <f>_xlfn.XLOOKUP(A61,'[1]Monthly Totals'!$A:$A,'[1]Monthly Totals'!$O:$O)</f>
        <v>239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0"/>
    </row>
    <row r="62" spans="1:86" s="3" customFormat="1" ht="14" x14ac:dyDescent="0.3">
      <c r="A62" s="16">
        <v>2557</v>
      </c>
      <c r="B62" s="16">
        <v>21</v>
      </c>
      <c r="C62" s="3" t="s">
        <v>62</v>
      </c>
      <c r="D62" s="4">
        <v>39904</v>
      </c>
      <c r="E62" s="4">
        <v>42920</v>
      </c>
      <c r="F62" s="28">
        <v>0</v>
      </c>
      <c r="G62" s="28">
        <v>2</v>
      </c>
      <c r="H62" s="28">
        <v>56</v>
      </c>
      <c r="I62" s="28">
        <v>197</v>
      </c>
      <c r="J62" s="28">
        <v>181</v>
      </c>
      <c r="K62" s="28">
        <v>234</v>
      </c>
      <c r="L62" s="28">
        <v>271</v>
      </c>
      <c r="M62" s="28">
        <v>219</v>
      </c>
      <c r="N62" s="28">
        <v>225</v>
      </c>
      <c r="O62" s="28">
        <v>249</v>
      </c>
      <c r="P62" s="28">
        <v>121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f>_xlfn.XLOOKUP(A62,'[1]Monthly Totals'!$A:$A,'[1]Monthly Totals'!$O:$O)</f>
        <v>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0"/>
    </row>
    <row r="63" spans="1:86" s="3" customFormat="1" ht="14" x14ac:dyDescent="0.3">
      <c r="A63" s="16">
        <v>2558</v>
      </c>
      <c r="B63" s="16">
        <v>20</v>
      </c>
      <c r="C63" s="3" t="s">
        <v>63</v>
      </c>
      <c r="D63" s="4">
        <v>40234</v>
      </c>
      <c r="F63" s="28">
        <v>0</v>
      </c>
      <c r="G63" s="28">
        <v>0</v>
      </c>
      <c r="H63" s="28">
        <v>7</v>
      </c>
      <c r="I63" s="28">
        <v>71</v>
      </c>
      <c r="J63" s="28">
        <v>58</v>
      </c>
      <c r="K63" s="28">
        <v>70</v>
      </c>
      <c r="L63" s="28">
        <v>55</v>
      </c>
      <c r="M63" s="28">
        <v>74</v>
      </c>
      <c r="N63" s="28">
        <v>75</v>
      </c>
      <c r="O63" s="28">
        <v>60</v>
      </c>
      <c r="P63" s="28">
        <v>4</v>
      </c>
      <c r="Q63" s="28">
        <v>44</v>
      </c>
      <c r="R63" s="28">
        <v>40</v>
      </c>
      <c r="S63" s="28">
        <v>0</v>
      </c>
      <c r="T63" s="28">
        <v>79</v>
      </c>
      <c r="U63" s="28">
        <v>186</v>
      </c>
      <c r="V63" s="28">
        <v>139</v>
      </c>
      <c r="W63" s="28">
        <f>_xlfn.XLOOKUP(A63,'[1]Monthly Totals'!$A:$A,'[1]Monthly Totals'!$O:$O)</f>
        <v>156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0"/>
    </row>
    <row r="64" spans="1:86" s="3" customFormat="1" ht="14" x14ac:dyDescent="0.3">
      <c r="A64" s="16">
        <v>2559</v>
      </c>
      <c r="B64" s="16">
        <v>20</v>
      </c>
      <c r="C64" s="3" t="s">
        <v>64</v>
      </c>
      <c r="D64" s="4">
        <v>40046</v>
      </c>
      <c r="F64" s="28">
        <v>0</v>
      </c>
      <c r="G64" s="28">
        <v>0</v>
      </c>
      <c r="H64" s="28">
        <v>113</v>
      </c>
      <c r="I64" s="28">
        <v>293</v>
      </c>
      <c r="J64" s="28">
        <v>183</v>
      </c>
      <c r="K64" s="28">
        <v>288</v>
      </c>
      <c r="L64" s="28">
        <v>287</v>
      </c>
      <c r="M64" s="28">
        <v>249</v>
      </c>
      <c r="N64" s="28">
        <v>331</v>
      </c>
      <c r="O64" s="28">
        <v>306</v>
      </c>
      <c r="P64" s="28">
        <v>159</v>
      </c>
      <c r="Q64" s="28">
        <v>350</v>
      </c>
      <c r="R64" s="28">
        <v>369</v>
      </c>
      <c r="S64" s="28">
        <v>198</v>
      </c>
      <c r="T64" s="28">
        <v>134</v>
      </c>
      <c r="U64" s="28">
        <v>0</v>
      </c>
      <c r="V64" s="28">
        <v>313</v>
      </c>
      <c r="W64" s="28">
        <f>_xlfn.XLOOKUP(A64,'[1]Monthly Totals'!$A:$A,'[1]Monthly Totals'!$O:$O)</f>
        <v>275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0"/>
    </row>
    <row r="65" spans="1:86" s="3" customFormat="1" ht="14" x14ac:dyDescent="0.3">
      <c r="A65" s="16">
        <v>2560</v>
      </c>
      <c r="B65" s="16">
        <v>5</v>
      </c>
      <c r="C65" s="3" t="s">
        <v>65</v>
      </c>
      <c r="D65" s="4">
        <v>39891</v>
      </c>
      <c r="F65" s="28">
        <v>0</v>
      </c>
      <c r="G65" s="28">
        <v>0</v>
      </c>
      <c r="H65" s="28">
        <v>180</v>
      </c>
      <c r="I65" s="28">
        <v>188</v>
      </c>
      <c r="J65" s="28">
        <v>138</v>
      </c>
      <c r="K65" s="28">
        <v>167</v>
      </c>
      <c r="L65" s="28">
        <v>135</v>
      </c>
      <c r="M65" s="28">
        <v>152</v>
      </c>
      <c r="N65" s="28">
        <v>141</v>
      </c>
      <c r="O65" s="28">
        <v>128</v>
      </c>
      <c r="P65" s="28">
        <v>18</v>
      </c>
      <c r="Q65" s="28">
        <v>92</v>
      </c>
      <c r="R65" s="28">
        <v>134</v>
      </c>
      <c r="S65" s="28">
        <v>77</v>
      </c>
      <c r="T65" s="28">
        <v>480</v>
      </c>
      <c r="U65" s="28">
        <v>542</v>
      </c>
      <c r="V65" s="28">
        <v>304</v>
      </c>
      <c r="W65" s="28">
        <f>_xlfn.XLOOKUP(A65,'[1]Monthly Totals'!$A:$A,'[1]Monthly Totals'!$O:$O)</f>
        <v>243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0"/>
    </row>
    <row r="66" spans="1:86" s="3" customFormat="1" ht="14" x14ac:dyDescent="0.3">
      <c r="A66" s="16">
        <v>2561</v>
      </c>
      <c r="B66" s="16">
        <v>9</v>
      </c>
      <c r="C66" s="3" t="s">
        <v>66</v>
      </c>
      <c r="D66" s="4">
        <v>40869</v>
      </c>
      <c r="F66" s="28">
        <v>0</v>
      </c>
      <c r="G66" s="28">
        <v>0</v>
      </c>
      <c r="H66" s="28">
        <v>0</v>
      </c>
      <c r="I66" s="28">
        <v>0</v>
      </c>
      <c r="J66" s="28">
        <v>21</v>
      </c>
      <c r="K66" s="28">
        <v>141</v>
      </c>
      <c r="L66" s="28">
        <v>107</v>
      </c>
      <c r="M66" s="28">
        <v>46</v>
      </c>
      <c r="N66" s="28">
        <v>275</v>
      </c>
      <c r="O66" s="28">
        <v>257</v>
      </c>
      <c r="P66" s="28">
        <v>88</v>
      </c>
      <c r="Q66" s="28">
        <v>789</v>
      </c>
      <c r="R66" s="28">
        <v>744</v>
      </c>
      <c r="S66" s="28">
        <v>486</v>
      </c>
      <c r="T66" s="28">
        <v>598</v>
      </c>
      <c r="U66" s="28">
        <v>770</v>
      </c>
      <c r="V66" s="28">
        <v>671</v>
      </c>
      <c r="W66" s="28">
        <f>_xlfn.XLOOKUP(A66,'[1]Monthly Totals'!$A:$A,'[1]Monthly Totals'!$O:$O)</f>
        <v>586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0"/>
    </row>
    <row r="67" spans="1:86" s="3" customFormat="1" ht="14" x14ac:dyDescent="0.3">
      <c r="A67" s="16">
        <v>2562</v>
      </c>
      <c r="B67" s="16">
        <v>14</v>
      </c>
      <c r="C67" s="3" t="s">
        <v>67</v>
      </c>
      <c r="D67" s="4">
        <v>40185</v>
      </c>
      <c r="F67" s="28">
        <v>0</v>
      </c>
      <c r="G67" s="28">
        <v>0</v>
      </c>
      <c r="H67" s="28">
        <v>0</v>
      </c>
      <c r="I67" s="28">
        <v>557</v>
      </c>
      <c r="J67" s="28">
        <v>205</v>
      </c>
      <c r="K67" s="28">
        <v>299</v>
      </c>
      <c r="L67" s="28">
        <v>468</v>
      </c>
      <c r="M67" s="28">
        <v>631</v>
      </c>
      <c r="N67" s="28">
        <v>544</v>
      </c>
      <c r="O67" s="28">
        <v>613</v>
      </c>
      <c r="P67" s="28">
        <v>3586</v>
      </c>
      <c r="Q67" s="28">
        <v>3551</v>
      </c>
      <c r="R67" s="28">
        <v>2622</v>
      </c>
      <c r="S67" s="28">
        <v>0</v>
      </c>
      <c r="T67" s="28">
        <v>0</v>
      </c>
      <c r="U67" s="28">
        <v>0</v>
      </c>
      <c r="V67" s="28">
        <v>0</v>
      </c>
      <c r="W67" s="28">
        <f>_xlfn.XLOOKUP(A67,'[1]Monthly Totals'!$A:$A,'[1]Monthly Totals'!$O:$O)</f>
        <v>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0"/>
    </row>
    <row r="68" spans="1:86" s="3" customFormat="1" ht="14" x14ac:dyDescent="0.3">
      <c r="A68" s="16">
        <v>2563</v>
      </c>
      <c r="B68" s="16">
        <v>19</v>
      </c>
      <c r="C68" s="3" t="s">
        <v>68</v>
      </c>
      <c r="D68" s="4">
        <v>40031</v>
      </c>
      <c r="F68" s="28">
        <v>0</v>
      </c>
      <c r="G68" s="28">
        <v>0</v>
      </c>
      <c r="H68" s="28">
        <v>25</v>
      </c>
      <c r="I68" s="28">
        <v>28</v>
      </c>
      <c r="J68" s="28">
        <v>8</v>
      </c>
      <c r="K68" s="28">
        <v>16</v>
      </c>
      <c r="L68" s="28">
        <v>13</v>
      </c>
      <c r="M68" s="28">
        <v>35</v>
      </c>
      <c r="N68" s="28">
        <v>23</v>
      </c>
      <c r="O68" s="28">
        <v>175</v>
      </c>
      <c r="P68" s="28">
        <v>40</v>
      </c>
      <c r="Q68" s="28">
        <v>80</v>
      </c>
      <c r="R68" s="28">
        <v>100</v>
      </c>
      <c r="S68" s="28">
        <v>116</v>
      </c>
      <c r="T68" s="28">
        <v>77</v>
      </c>
      <c r="U68" s="28">
        <v>62</v>
      </c>
      <c r="V68" s="28">
        <v>51</v>
      </c>
      <c r="W68" s="28">
        <f>_xlfn.XLOOKUP(A68,'[1]Monthly Totals'!$A:$A,'[1]Monthly Totals'!$O:$O)</f>
        <v>62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0"/>
    </row>
    <row r="69" spans="1:86" s="3" customFormat="1" ht="14" x14ac:dyDescent="0.3">
      <c r="A69" s="16">
        <v>2564</v>
      </c>
      <c r="B69" s="16">
        <v>13</v>
      </c>
      <c r="C69" s="3" t="s">
        <v>69</v>
      </c>
      <c r="D69" s="4">
        <v>40031</v>
      </c>
      <c r="F69" s="28">
        <v>0</v>
      </c>
      <c r="G69" s="28">
        <v>0</v>
      </c>
      <c r="H69" s="28">
        <v>83</v>
      </c>
      <c r="I69" s="28">
        <v>187</v>
      </c>
      <c r="J69" s="28">
        <v>104</v>
      </c>
      <c r="K69" s="28">
        <v>94</v>
      </c>
      <c r="L69" s="28">
        <v>138</v>
      </c>
      <c r="M69" s="28">
        <v>97</v>
      </c>
      <c r="N69" s="28">
        <v>122</v>
      </c>
      <c r="O69" s="28">
        <v>200</v>
      </c>
      <c r="P69" s="28">
        <v>588</v>
      </c>
      <c r="Q69" s="28">
        <v>1318</v>
      </c>
      <c r="R69" s="28">
        <v>1254</v>
      </c>
      <c r="S69" s="28">
        <v>636</v>
      </c>
      <c r="T69" s="28">
        <v>839</v>
      </c>
      <c r="U69" s="28">
        <v>822</v>
      </c>
      <c r="V69" s="28">
        <v>666</v>
      </c>
      <c r="W69" s="28">
        <f>_xlfn.XLOOKUP(A69,'[1]Monthly Totals'!$A:$A,'[1]Monthly Totals'!$O:$O)</f>
        <v>685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0"/>
    </row>
    <row r="70" spans="1:86" s="3" customFormat="1" ht="14" x14ac:dyDescent="0.3">
      <c r="A70" s="16">
        <v>2565</v>
      </c>
      <c r="B70" s="16">
        <v>14</v>
      </c>
      <c r="C70" s="3" t="s">
        <v>70</v>
      </c>
      <c r="D70" s="4">
        <v>40031</v>
      </c>
      <c r="F70" s="28">
        <v>0</v>
      </c>
      <c r="G70" s="28">
        <v>1</v>
      </c>
      <c r="H70" s="28">
        <v>252</v>
      </c>
      <c r="I70" s="28">
        <v>722</v>
      </c>
      <c r="J70" s="28">
        <v>512</v>
      </c>
      <c r="K70" s="28">
        <v>612</v>
      </c>
      <c r="L70" s="28">
        <v>334</v>
      </c>
      <c r="M70" s="28">
        <v>3</v>
      </c>
      <c r="N70" s="28">
        <v>16</v>
      </c>
      <c r="O70" s="28">
        <v>386</v>
      </c>
      <c r="P70" s="28">
        <v>191</v>
      </c>
      <c r="Q70" s="28">
        <v>346</v>
      </c>
      <c r="R70" s="28">
        <v>304</v>
      </c>
      <c r="S70" s="28">
        <v>195</v>
      </c>
      <c r="T70" s="28">
        <v>190</v>
      </c>
      <c r="U70" s="28">
        <v>199</v>
      </c>
      <c r="V70" s="28">
        <v>209</v>
      </c>
      <c r="W70" s="28">
        <f>_xlfn.XLOOKUP(A70,'[1]Monthly Totals'!$A:$A,'[1]Monthly Totals'!$O:$O)</f>
        <v>201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0"/>
    </row>
    <row r="71" spans="1:86" s="3" customFormat="1" ht="14" x14ac:dyDescent="0.3">
      <c r="A71" s="16">
        <v>2566</v>
      </c>
      <c r="B71" s="16">
        <v>10</v>
      </c>
      <c r="C71" s="3" t="s">
        <v>71</v>
      </c>
      <c r="D71" s="4">
        <v>40031</v>
      </c>
      <c r="F71" s="28">
        <v>0</v>
      </c>
      <c r="G71" s="28">
        <v>0</v>
      </c>
      <c r="H71" s="28">
        <v>414</v>
      </c>
      <c r="I71" s="28">
        <v>891</v>
      </c>
      <c r="J71" s="28">
        <v>108</v>
      </c>
      <c r="K71" s="28">
        <v>0</v>
      </c>
      <c r="L71" s="28">
        <v>284</v>
      </c>
      <c r="M71" s="28">
        <v>727</v>
      </c>
      <c r="N71" s="28">
        <v>665</v>
      </c>
      <c r="O71" s="28">
        <v>692</v>
      </c>
      <c r="P71" s="28">
        <v>2708</v>
      </c>
      <c r="Q71" s="28">
        <v>2500</v>
      </c>
      <c r="R71" s="28">
        <v>1661</v>
      </c>
      <c r="S71" s="28">
        <v>1131</v>
      </c>
      <c r="T71" s="28">
        <v>447</v>
      </c>
      <c r="U71" s="28">
        <v>1243</v>
      </c>
      <c r="V71" s="28">
        <v>1000</v>
      </c>
      <c r="W71" s="28">
        <f>_xlfn.XLOOKUP(A71,'[1]Monthly Totals'!$A:$A,'[1]Monthly Totals'!$O:$O)</f>
        <v>938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0"/>
    </row>
    <row r="72" spans="1:86" s="3" customFormat="1" ht="14" x14ac:dyDescent="0.3">
      <c r="A72" s="16">
        <v>2567</v>
      </c>
      <c r="B72" s="16">
        <v>14</v>
      </c>
      <c r="C72" s="3" t="s">
        <v>72</v>
      </c>
      <c r="D72" s="4">
        <v>40031</v>
      </c>
      <c r="F72" s="28">
        <v>0</v>
      </c>
      <c r="G72" s="28">
        <v>0</v>
      </c>
      <c r="H72" s="28">
        <v>214</v>
      </c>
      <c r="I72" s="28">
        <v>1173</v>
      </c>
      <c r="J72" s="28">
        <v>546</v>
      </c>
      <c r="K72" s="28">
        <v>1097</v>
      </c>
      <c r="L72" s="28">
        <v>768</v>
      </c>
      <c r="M72" s="28">
        <v>623</v>
      </c>
      <c r="N72" s="28">
        <v>583</v>
      </c>
      <c r="O72" s="28">
        <v>732</v>
      </c>
      <c r="P72" s="28">
        <v>566</v>
      </c>
      <c r="Q72" s="28">
        <v>650</v>
      </c>
      <c r="R72" s="28">
        <v>601</v>
      </c>
      <c r="S72" s="28">
        <v>305</v>
      </c>
      <c r="T72" s="28">
        <v>343</v>
      </c>
      <c r="U72" s="28">
        <v>345</v>
      </c>
      <c r="V72" s="28">
        <v>272</v>
      </c>
      <c r="W72" s="28">
        <f>_xlfn.XLOOKUP(A72,'[1]Monthly Totals'!$A:$A,'[1]Monthly Totals'!$O:$O)</f>
        <v>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0"/>
    </row>
    <row r="73" spans="1:86" s="3" customFormat="1" ht="14" x14ac:dyDescent="0.3">
      <c r="A73" s="16">
        <v>2568</v>
      </c>
      <c r="B73" s="16">
        <v>5</v>
      </c>
      <c r="C73" s="3" t="s">
        <v>73</v>
      </c>
      <c r="D73" s="4">
        <v>40064</v>
      </c>
      <c r="F73" s="28">
        <v>0</v>
      </c>
      <c r="G73" s="28">
        <v>0</v>
      </c>
      <c r="H73" s="28">
        <v>102</v>
      </c>
      <c r="I73" s="28">
        <v>262</v>
      </c>
      <c r="J73" s="28">
        <v>153</v>
      </c>
      <c r="K73" s="28">
        <v>203</v>
      </c>
      <c r="L73" s="28">
        <v>151</v>
      </c>
      <c r="M73" s="28">
        <v>213</v>
      </c>
      <c r="N73" s="28">
        <v>212</v>
      </c>
      <c r="O73" s="28">
        <v>242</v>
      </c>
      <c r="P73" s="28">
        <v>87</v>
      </c>
      <c r="Q73" s="28">
        <v>546</v>
      </c>
      <c r="R73" s="28">
        <v>1309</v>
      </c>
      <c r="S73" s="28">
        <v>1046</v>
      </c>
      <c r="T73" s="28">
        <v>300</v>
      </c>
      <c r="U73" s="28">
        <v>175</v>
      </c>
      <c r="V73" s="28">
        <v>576</v>
      </c>
      <c r="W73" s="28">
        <f>_xlfn.XLOOKUP(A73,'[1]Monthly Totals'!$A:$A,'[1]Monthly Totals'!$O:$O)</f>
        <v>334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0"/>
    </row>
    <row r="74" spans="1:86" s="3" customFormat="1" ht="14" x14ac:dyDescent="0.3">
      <c r="A74" s="16">
        <v>2569</v>
      </c>
      <c r="B74" s="16">
        <v>4</v>
      </c>
      <c r="C74" s="3" t="s">
        <v>74</v>
      </c>
      <c r="D74" s="4">
        <v>40036</v>
      </c>
      <c r="F74" s="28">
        <v>0</v>
      </c>
      <c r="G74" s="28">
        <v>0</v>
      </c>
      <c r="H74" s="28">
        <v>129</v>
      </c>
      <c r="I74" s="28">
        <v>348</v>
      </c>
      <c r="J74" s="28">
        <v>146</v>
      </c>
      <c r="K74" s="28">
        <v>297</v>
      </c>
      <c r="L74" s="28">
        <v>328</v>
      </c>
      <c r="M74" s="28">
        <v>267</v>
      </c>
      <c r="N74" s="28">
        <v>226</v>
      </c>
      <c r="O74" s="28">
        <v>198</v>
      </c>
      <c r="P74" s="28">
        <v>824</v>
      </c>
      <c r="Q74" s="28">
        <v>992</v>
      </c>
      <c r="R74" s="28">
        <v>851</v>
      </c>
      <c r="S74" s="28">
        <v>589</v>
      </c>
      <c r="T74" s="28">
        <v>897</v>
      </c>
      <c r="U74" s="28">
        <v>1040</v>
      </c>
      <c r="V74" s="28">
        <v>1083</v>
      </c>
      <c r="W74" s="28">
        <f>_xlfn.XLOOKUP(A74,'[1]Monthly Totals'!$A:$A,'[1]Monthly Totals'!$O:$O)</f>
        <v>1083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0"/>
    </row>
    <row r="75" spans="1:86" s="3" customFormat="1" ht="14" x14ac:dyDescent="0.3">
      <c r="A75" s="16">
        <v>2570</v>
      </c>
      <c r="B75" s="16">
        <v>8</v>
      </c>
      <c r="C75" s="3" t="s">
        <v>75</v>
      </c>
      <c r="D75" s="4">
        <v>40030</v>
      </c>
      <c r="F75" s="28">
        <v>0</v>
      </c>
      <c r="G75" s="28">
        <v>0</v>
      </c>
      <c r="H75" s="28">
        <v>188</v>
      </c>
      <c r="I75" s="28">
        <v>131</v>
      </c>
      <c r="J75" s="28">
        <v>740</v>
      </c>
      <c r="K75" s="28">
        <v>963</v>
      </c>
      <c r="L75" s="28">
        <v>864</v>
      </c>
      <c r="M75" s="28">
        <v>772</v>
      </c>
      <c r="N75" s="28">
        <v>402</v>
      </c>
      <c r="O75" s="28">
        <v>255</v>
      </c>
      <c r="P75" s="28">
        <v>155</v>
      </c>
      <c r="Q75" s="28">
        <v>272</v>
      </c>
      <c r="R75" s="28">
        <v>211</v>
      </c>
      <c r="S75" s="28">
        <v>271</v>
      </c>
      <c r="T75" s="28">
        <v>1360</v>
      </c>
      <c r="U75" s="28">
        <v>1339</v>
      </c>
      <c r="V75" s="28">
        <v>1136</v>
      </c>
      <c r="W75" s="28">
        <f>_xlfn.XLOOKUP(A75,'[1]Monthly Totals'!$A:$A,'[1]Monthly Totals'!$O:$O)</f>
        <v>945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0"/>
    </row>
    <row r="76" spans="1:86" s="3" customFormat="1" ht="14" x14ac:dyDescent="0.3">
      <c r="A76" s="16">
        <v>2571</v>
      </c>
      <c r="B76" s="16">
        <v>13</v>
      </c>
      <c r="C76" s="3" t="s">
        <v>76</v>
      </c>
      <c r="D76" s="4">
        <v>40130</v>
      </c>
      <c r="E76" s="4">
        <v>43815</v>
      </c>
      <c r="F76" s="28">
        <v>0</v>
      </c>
      <c r="G76" s="28">
        <v>0</v>
      </c>
      <c r="H76" s="28">
        <v>0</v>
      </c>
      <c r="I76" s="28">
        <v>38</v>
      </c>
      <c r="J76" s="28">
        <v>63</v>
      </c>
      <c r="K76" s="28">
        <v>5</v>
      </c>
      <c r="L76" s="28">
        <v>110</v>
      </c>
      <c r="M76" s="28">
        <v>134</v>
      </c>
      <c r="N76" s="28">
        <v>175</v>
      </c>
      <c r="O76" s="28">
        <v>206</v>
      </c>
      <c r="P76" s="28">
        <v>71</v>
      </c>
      <c r="Q76" s="28">
        <v>15</v>
      </c>
      <c r="R76" s="28">
        <v>22</v>
      </c>
      <c r="S76" s="28">
        <v>0</v>
      </c>
      <c r="T76" s="28">
        <v>0</v>
      </c>
      <c r="U76" s="28">
        <v>0</v>
      </c>
      <c r="V76" s="28">
        <v>0</v>
      </c>
      <c r="W76" s="28">
        <f>_xlfn.XLOOKUP(A76,'[1]Monthly Totals'!$A:$A,'[1]Monthly Totals'!$O:$O)</f>
        <v>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0"/>
    </row>
    <row r="77" spans="1:86" s="3" customFormat="1" ht="14" x14ac:dyDescent="0.3">
      <c r="A77" s="16">
        <v>2572</v>
      </c>
      <c r="B77" s="16">
        <v>8</v>
      </c>
      <c r="C77" s="3" t="s">
        <v>77</v>
      </c>
      <c r="D77" s="4">
        <v>40185</v>
      </c>
      <c r="F77" s="28">
        <v>0</v>
      </c>
      <c r="G77" s="28">
        <v>0</v>
      </c>
      <c r="H77" s="28">
        <v>0</v>
      </c>
      <c r="I77" s="28">
        <v>752</v>
      </c>
      <c r="J77" s="28">
        <v>813</v>
      </c>
      <c r="K77" s="28">
        <v>954</v>
      </c>
      <c r="L77" s="28">
        <v>774</v>
      </c>
      <c r="M77" s="28">
        <v>683</v>
      </c>
      <c r="N77" s="28">
        <v>683</v>
      </c>
      <c r="O77" s="28">
        <v>713</v>
      </c>
      <c r="P77" s="28">
        <v>975</v>
      </c>
      <c r="Q77" s="28">
        <v>601</v>
      </c>
      <c r="R77" s="28">
        <v>420</v>
      </c>
      <c r="S77" s="28">
        <v>722</v>
      </c>
      <c r="T77" s="28">
        <v>631</v>
      </c>
      <c r="U77" s="28">
        <v>432</v>
      </c>
      <c r="V77" s="28">
        <v>515</v>
      </c>
      <c r="W77" s="28">
        <f>_xlfn.XLOOKUP(A77,'[1]Monthly Totals'!$A:$A,'[1]Monthly Totals'!$O:$O)</f>
        <v>384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0"/>
    </row>
    <row r="78" spans="1:86" s="3" customFormat="1" ht="14" x14ac:dyDescent="0.3">
      <c r="A78" s="16">
        <v>2573</v>
      </c>
      <c r="B78" s="16">
        <v>12</v>
      </c>
      <c r="C78" s="3" t="s">
        <v>78</v>
      </c>
      <c r="D78" s="4">
        <v>39973</v>
      </c>
      <c r="E78" s="4">
        <v>42907</v>
      </c>
      <c r="F78" s="28">
        <v>0</v>
      </c>
      <c r="G78" s="28">
        <v>0</v>
      </c>
      <c r="H78" s="28">
        <v>93</v>
      </c>
      <c r="I78" s="28">
        <v>221</v>
      </c>
      <c r="J78" s="28">
        <v>156</v>
      </c>
      <c r="K78" s="28">
        <v>109</v>
      </c>
      <c r="L78" s="28">
        <v>121</v>
      </c>
      <c r="M78" s="28">
        <v>143</v>
      </c>
      <c r="N78" s="28">
        <v>149</v>
      </c>
      <c r="O78" s="28">
        <v>24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f>_xlfn.XLOOKUP(A78,'[1]Monthly Totals'!$A:$A,'[1]Monthly Totals'!$O:$O)</f>
        <v>0</v>
      </c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0"/>
    </row>
    <row r="79" spans="1:86" s="3" customFormat="1" ht="14" x14ac:dyDescent="0.3">
      <c r="A79" s="16">
        <v>2574</v>
      </c>
      <c r="B79" s="16">
        <v>16</v>
      </c>
      <c r="C79" s="3" t="s">
        <v>79</v>
      </c>
      <c r="D79" s="4">
        <v>40066</v>
      </c>
      <c r="F79" s="28">
        <v>0</v>
      </c>
      <c r="G79" s="28">
        <v>0</v>
      </c>
      <c r="H79" s="28">
        <v>30</v>
      </c>
      <c r="I79" s="28">
        <v>86</v>
      </c>
      <c r="J79" s="28">
        <v>68</v>
      </c>
      <c r="K79" s="28">
        <v>63</v>
      </c>
      <c r="L79" s="28">
        <v>90</v>
      </c>
      <c r="M79" s="28">
        <v>85</v>
      </c>
      <c r="N79" s="28">
        <v>86</v>
      </c>
      <c r="O79" s="28">
        <v>112</v>
      </c>
      <c r="P79" s="28">
        <v>11</v>
      </c>
      <c r="Q79" s="28">
        <v>40</v>
      </c>
      <c r="R79" s="28">
        <v>80</v>
      </c>
      <c r="S79" s="28">
        <v>81</v>
      </c>
      <c r="T79" s="28">
        <v>68</v>
      </c>
      <c r="U79" s="28">
        <v>66</v>
      </c>
      <c r="V79" s="28">
        <v>102</v>
      </c>
      <c r="W79" s="28">
        <f>_xlfn.XLOOKUP(A79,'[1]Monthly Totals'!$A:$A,'[1]Monthly Totals'!$O:$O)</f>
        <v>180</v>
      </c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0"/>
    </row>
    <row r="80" spans="1:86" s="3" customFormat="1" ht="14" x14ac:dyDescent="0.3">
      <c r="A80" s="16">
        <v>2575</v>
      </c>
      <c r="B80" s="16">
        <v>23</v>
      </c>
      <c r="C80" s="3" t="s">
        <v>80</v>
      </c>
      <c r="D80" s="4">
        <v>40029</v>
      </c>
      <c r="F80" s="28">
        <v>0</v>
      </c>
      <c r="G80" s="28">
        <v>0</v>
      </c>
      <c r="H80" s="28">
        <v>108</v>
      </c>
      <c r="I80" s="28">
        <v>248</v>
      </c>
      <c r="J80" s="28">
        <v>150</v>
      </c>
      <c r="K80" s="28">
        <v>162</v>
      </c>
      <c r="L80" s="28">
        <v>149</v>
      </c>
      <c r="M80" s="28">
        <v>136</v>
      </c>
      <c r="N80" s="28">
        <v>174</v>
      </c>
      <c r="O80" s="28">
        <v>203</v>
      </c>
      <c r="P80" s="28">
        <v>51</v>
      </c>
      <c r="Q80" s="28">
        <v>134</v>
      </c>
      <c r="R80" s="28">
        <v>144</v>
      </c>
      <c r="S80" s="28">
        <v>102</v>
      </c>
      <c r="T80" s="28">
        <v>74</v>
      </c>
      <c r="U80" s="28">
        <v>80</v>
      </c>
      <c r="V80" s="28">
        <v>61</v>
      </c>
      <c r="W80" s="28">
        <f>_xlfn.XLOOKUP(A80,'[1]Monthly Totals'!$A:$A,'[1]Monthly Totals'!$O:$O)</f>
        <v>115</v>
      </c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0"/>
    </row>
    <row r="81" spans="1:86" s="3" customFormat="1" ht="14" x14ac:dyDescent="0.3">
      <c r="A81" s="16">
        <v>2576</v>
      </c>
      <c r="B81" s="16">
        <v>23</v>
      </c>
      <c r="C81" s="3" t="s">
        <v>81</v>
      </c>
      <c r="D81" s="4">
        <v>40029</v>
      </c>
      <c r="F81" s="28">
        <v>0</v>
      </c>
      <c r="G81" s="28">
        <v>0</v>
      </c>
      <c r="H81" s="28">
        <v>73</v>
      </c>
      <c r="I81" s="28">
        <v>622</v>
      </c>
      <c r="J81" s="28">
        <v>695</v>
      </c>
      <c r="K81" s="28">
        <v>584</v>
      </c>
      <c r="L81" s="28">
        <v>507</v>
      </c>
      <c r="M81" s="28">
        <v>287</v>
      </c>
      <c r="N81" s="28">
        <v>1038</v>
      </c>
      <c r="O81" s="28">
        <v>829</v>
      </c>
      <c r="P81" s="28">
        <v>655</v>
      </c>
      <c r="Q81" s="28">
        <v>801</v>
      </c>
      <c r="R81" s="28">
        <v>780</v>
      </c>
      <c r="S81" s="28">
        <v>875</v>
      </c>
      <c r="T81" s="28">
        <v>923</v>
      </c>
      <c r="U81" s="28">
        <v>1218</v>
      </c>
      <c r="V81" s="28">
        <v>1139</v>
      </c>
      <c r="W81" s="28">
        <f>_xlfn.XLOOKUP(A81,'[1]Monthly Totals'!$A:$A,'[1]Monthly Totals'!$O:$O)</f>
        <v>495</v>
      </c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0"/>
    </row>
    <row r="82" spans="1:86" s="3" customFormat="1" ht="14" x14ac:dyDescent="0.3">
      <c r="A82" s="16">
        <v>2577</v>
      </c>
      <c r="B82" s="16">
        <v>25</v>
      </c>
      <c r="C82" s="3" t="s">
        <v>82</v>
      </c>
      <c r="D82" s="4">
        <v>40030</v>
      </c>
      <c r="F82" s="28">
        <v>0</v>
      </c>
      <c r="G82" s="28">
        <v>0</v>
      </c>
      <c r="H82" s="28">
        <v>81</v>
      </c>
      <c r="I82" s="28">
        <v>684</v>
      </c>
      <c r="J82" s="28">
        <v>531</v>
      </c>
      <c r="K82" s="28">
        <v>667</v>
      </c>
      <c r="L82" s="28">
        <v>539</v>
      </c>
      <c r="M82" s="28">
        <v>691</v>
      </c>
      <c r="N82" s="28">
        <v>589</v>
      </c>
      <c r="O82" s="28">
        <v>564</v>
      </c>
      <c r="P82" s="28">
        <v>392</v>
      </c>
      <c r="Q82" s="28">
        <v>374</v>
      </c>
      <c r="R82" s="28">
        <v>361</v>
      </c>
      <c r="S82" s="28">
        <v>347</v>
      </c>
      <c r="T82" s="28">
        <v>406</v>
      </c>
      <c r="U82" s="28">
        <v>634</v>
      </c>
      <c r="V82" s="28">
        <v>457</v>
      </c>
      <c r="W82" s="28">
        <f>_xlfn.XLOOKUP(A82,'[1]Monthly Totals'!$A:$A,'[1]Monthly Totals'!$O:$O)</f>
        <v>407</v>
      </c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0"/>
    </row>
    <row r="83" spans="1:86" s="3" customFormat="1" ht="14" x14ac:dyDescent="0.3">
      <c r="A83" s="16">
        <v>2578</v>
      </c>
      <c r="B83" s="16">
        <v>21</v>
      </c>
      <c r="C83" s="3" t="s">
        <v>83</v>
      </c>
      <c r="D83" s="4">
        <v>43088</v>
      </c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>
        <v>104</v>
      </c>
      <c r="Q83" s="28">
        <v>5641</v>
      </c>
      <c r="R83" s="28">
        <v>5454</v>
      </c>
      <c r="S83" s="28">
        <v>4890</v>
      </c>
      <c r="T83" s="28">
        <v>2662</v>
      </c>
      <c r="U83" s="28">
        <v>2273</v>
      </c>
      <c r="V83" s="28">
        <v>2196</v>
      </c>
      <c r="W83" s="28">
        <f>_xlfn.XLOOKUP(A83,'[1]Monthly Totals'!$A:$A,'[1]Monthly Totals'!$O:$O)</f>
        <v>3641</v>
      </c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0"/>
    </row>
    <row r="84" spans="1:86" s="3" customFormat="1" ht="14" x14ac:dyDescent="0.3">
      <c r="A84" s="16">
        <v>2579</v>
      </c>
      <c r="B84" s="16">
        <v>10</v>
      </c>
      <c r="C84" s="3" t="s">
        <v>84</v>
      </c>
      <c r="D84" s="4">
        <v>42940</v>
      </c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>
        <v>1334</v>
      </c>
      <c r="Q84" s="28">
        <v>2941</v>
      </c>
      <c r="R84" s="28">
        <v>3106</v>
      </c>
      <c r="S84" s="28">
        <v>1325</v>
      </c>
      <c r="T84" s="28">
        <v>0</v>
      </c>
      <c r="U84" s="28">
        <v>1041</v>
      </c>
      <c r="V84" s="28">
        <v>1815</v>
      </c>
      <c r="W84" s="28">
        <f>_xlfn.XLOOKUP(A84,'[1]Monthly Totals'!$A:$A,'[1]Monthly Totals'!$O:$O)</f>
        <v>1138</v>
      </c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0"/>
    </row>
    <row r="85" spans="1:86" s="3" customFormat="1" ht="14" x14ac:dyDescent="0.3">
      <c r="A85" s="16">
        <v>2580</v>
      </c>
      <c r="B85" s="16">
        <v>13</v>
      </c>
      <c r="C85" s="3" t="s">
        <v>85</v>
      </c>
      <c r="D85" s="4">
        <v>42891</v>
      </c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>
        <v>718</v>
      </c>
      <c r="Q85" s="28">
        <v>808</v>
      </c>
      <c r="R85" s="28">
        <v>1189</v>
      </c>
      <c r="S85" s="28">
        <v>435</v>
      </c>
      <c r="T85" s="28">
        <v>263</v>
      </c>
      <c r="U85" s="28">
        <v>743</v>
      </c>
      <c r="V85" s="28">
        <v>931</v>
      </c>
      <c r="W85" s="28">
        <f>_xlfn.XLOOKUP(A85,'[1]Monthly Totals'!$A:$A,'[1]Monthly Totals'!$O:$O)</f>
        <v>2474</v>
      </c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0"/>
    </row>
    <row r="86" spans="1:86" s="3" customFormat="1" ht="14" x14ac:dyDescent="0.3">
      <c r="A86" s="16">
        <v>2581</v>
      </c>
      <c r="B86" s="16">
        <v>10</v>
      </c>
      <c r="C86" s="3" t="s">
        <v>86</v>
      </c>
      <c r="D86" s="4">
        <v>43028</v>
      </c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>
        <v>244</v>
      </c>
      <c r="Q86" s="28">
        <v>1009</v>
      </c>
      <c r="R86" s="28">
        <v>908</v>
      </c>
      <c r="S86" s="28">
        <v>685</v>
      </c>
      <c r="T86" s="28">
        <v>719</v>
      </c>
      <c r="U86" s="28">
        <v>1667</v>
      </c>
      <c r="V86" s="28">
        <v>1133</v>
      </c>
      <c r="W86" s="28">
        <f>_xlfn.XLOOKUP(A86,'[1]Monthly Totals'!$A:$A,'[1]Monthly Totals'!$O:$O)</f>
        <v>486</v>
      </c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0"/>
    </row>
    <row r="87" spans="1:86" s="3" customFormat="1" ht="14" x14ac:dyDescent="0.3">
      <c r="A87" s="16">
        <v>2582</v>
      </c>
      <c r="B87" s="16">
        <v>1</v>
      </c>
      <c r="C87" s="3" t="s">
        <v>87</v>
      </c>
      <c r="D87" s="4">
        <v>42926</v>
      </c>
      <c r="E87" s="4">
        <v>44732</v>
      </c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>
        <v>150</v>
      </c>
      <c r="Q87" s="28">
        <v>314</v>
      </c>
      <c r="R87" s="28">
        <v>240</v>
      </c>
      <c r="S87" s="28">
        <v>217</v>
      </c>
      <c r="T87" s="28">
        <v>111</v>
      </c>
      <c r="U87" s="28">
        <v>77</v>
      </c>
      <c r="V87" s="28">
        <v>0</v>
      </c>
      <c r="W87" s="28">
        <f>_xlfn.XLOOKUP(A87,'[1]Monthly Totals'!$A:$A,'[1]Monthly Totals'!$O:$O)</f>
        <v>0</v>
      </c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0"/>
    </row>
    <row r="88" spans="1:86" s="3" customFormat="1" ht="14" x14ac:dyDescent="0.3">
      <c r="A88" s="16">
        <v>2583</v>
      </c>
      <c r="B88" s="16">
        <v>10</v>
      </c>
      <c r="C88" s="3" t="s">
        <v>88</v>
      </c>
      <c r="D88" s="4">
        <v>42978</v>
      </c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>
        <v>740</v>
      </c>
      <c r="Q88" s="28">
        <v>2287</v>
      </c>
      <c r="R88" s="28">
        <v>2292</v>
      </c>
      <c r="S88" s="28">
        <v>1407</v>
      </c>
      <c r="T88" s="28">
        <v>871</v>
      </c>
      <c r="U88" s="28">
        <v>0</v>
      </c>
      <c r="V88" s="28">
        <v>0</v>
      </c>
      <c r="W88" s="28">
        <f>_xlfn.XLOOKUP(A88,'[1]Monthly Totals'!$A:$A,'[1]Monthly Totals'!$O:$O)</f>
        <v>0</v>
      </c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0"/>
    </row>
    <row r="89" spans="1:86" s="3" customFormat="1" ht="14" x14ac:dyDescent="0.3">
      <c r="A89" s="16">
        <v>2584</v>
      </c>
      <c r="B89" s="16">
        <v>6</v>
      </c>
      <c r="C89" s="3" t="s">
        <v>44</v>
      </c>
      <c r="D89" s="4">
        <v>43028</v>
      </c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>
        <v>172</v>
      </c>
      <c r="Q89" s="28">
        <v>490</v>
      </c>
      <c r="R89" s="28">
        <v>485</v>
      </c>
      <c r="S89" s="28">
        <v>493</v>
      </c>
      <c r="T89" s="28">
        <v>450</v>
      </c>
      <c r="U89" s="28">
        <v>726</v>
      </c>
      <c r="V89" s="28">
        <v>719</v>
      </c>
      <c r="W89" s="28">
        <f>_xlfn.XLOOKUP(A89,'[1]Monthly Totals'!$A:$A,'[1]Monthly Totals'!$O:$O)</f>
        <v>806</v>
      </c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0"/>
    </row>
    <row r="90" spans="1:86" s="3" customFormat="1" ht="14" x14ac:dyDescent="0.3">
      <c r="A90" s="16">
        <v>2585</v>
      </c>
      <c r="B90" s="16">
        <v>10</v>
      </c>
      <c r="C90" s="3" t="s">
        <v>89</v>
      </c>
      <c r="D90" s="4">
        <v>42955</v>
      </c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>
        <v>439</v>
      </c>
      <c r="Q90" s="28">
        <v>437</v>
      </c>
      <c r="R90" s="28">
        <v>289</v>
      </c>
      <c r="S90" s="28">
        <v>1267</v>
      </c>
      <c r="T90" s="28">
        <v>1142</v>
      </c>
      <c r="U90" s="28">
        <v>1171</v>
      </c>
      <c r="V90" s="28">
        <v>790</v>
      </c>
      <c r="W90" s="28">
        <f>_xlfn.XLOOKUP(A90,'[1]Monthly Totals'!$A:$A,'[1]Monthly Totals'!$O:$O)</f>
        <v>864</v>
      </c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0"/>
    </row>
    <row r="91" spans="1:86" s="3" customFormat="1" ht="14" x14ac:dyDescent="0.3">
      <c r="A91" s="16">
        <v>2586</v>
      </c>
      <c r="B91" s="16">
        <v>3</v>
      </c>
      <c r="C91" s="3" t="s">
        <v>90</v>
      </c>
      <c r="D91" s="4">
        <v>43014</v>
      </c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>
        <v>71</v>
      </c>
      <c r="Q91" s="28">
        <v>230</v>
      </c>
      <c r="R91" s="28">
        <v>288</v>
      </c>
      <c r="S91" s="28">
        <v>309</v>
      </c>
      <c r="T91" s="28">
        <v>310</v>
      </c>
      <c r="U91" s="28">
        <v>363</v>
      </c>
      <c r="V91" s="28">
        <v>349</v>
      </c>
      <c r="W91" s="28">
        <f>_xlfn.XLOOKUP(A91,'[1]Monthly Totals'!$A:$A,'[1]Monthly Totals'!$O:$O)</f>
        <v>308</v>
      </c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0"/>
    </row>
    <row r="92" spans="1:86" s="3" customFormat="1" ht="14" x14ac:dyDescent="0.3">
      <c r="A92" s="16">
        <v>2587</v>
      </c>
      <c r="B92" s="16">
        <v>18</v>
      </c>
      <c r="C92" s="3" t="s">
        <v>91</v>
      </c>
      <c r="D92" s="4">
        <v>42930</v>
      </c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>
        <v>57</v>
      </c>
      <c r="Q92" s="28">
        <v>127</v>
      </c>
      <c r="R92" s="28">
        <v>105</v>
      </c>
      <c r="S92" s="28">
        <v>84</v>
      </c>
      <c r="T92" s="28">
        <v>73</v>
      </c>
      <c r="U92" s="28">
        <v>259</v>
      </c>
      <c r="V92" s="28">
        <v>165</v>
      </c>
      <c r="W92" s="28">
        <f>_xlfn.XLOOKUP(A92,'[1]Monthly Totals'!$A:$A,'[1]Monthly Totals'!$O:$O)</f>
        <v>137</v>
      </c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0"/>
    </row>
    <row r="93" spans="1:86" s="3" customFormat="1" ht="14" x14ac:dyDescent="0.3">
      <c r="A93" s="16">
        <v>2588</v>
      </c>
      <c r="B93" s="16">
        <v>7</v>
      </c>
      <c r="C93" s="3" t="s">
        <v>92</v>
      </c>
      <c r="D93" s="4">
        <v>43038</v>
      </c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>
        <v>58</v>
      </c>
      <c r="Q93" s="28">
        <v>251</v>
      </c>
      <c r="R93" s="28">
        <v>185</v>
      </c>
      <c r="S93" s="28">
        <v>229</v>
      </c>
      <c r="T93" s="28">
        <v>286</v>
      </c>
      <c r="U93" s="28">
        <v>240</v>
      </c>
      <c r="V93" s="28">
        <v>294</v>
      </c>
      <c r="W93" s="28">
        <f>_xlfn.XLOOKUP(A93,'[1]Monthly Totals'!$A:$A,'[1]Monthly Totals'!$O:$O)</f>
        <v>248</v>
      </c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0"/>
    </row>
    <row r="94" spans="1:86" s="3" customFormat="1" ht="14" x14ac:dyDescent="0.3">
      <c r="A94" s="16">
        <v>2589</v>
      </c>
      <c r="B94" s="16">
        <v>24</v>
      </c>
      <c r="C94" s="3" t="s">
        <v>93</v>
      </c>
      <c r="D94" s="4">
        <v>42804</v>
      </c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>
        <v>506</v>
      </c>
      <c r="Q94" s="28">
        <v>901</v>
      </c>
      <c r="R94" s="28">
        <v>709</v>
      </c>
      <c r="S94" s="28">
        <v>711</v>
      </c>
      <c r="T94" s="28">
        <v>1212</v>
      </c>
      <c r="U94" s="28">
        <v>950</v>
      </c>
      <c r="V94" s="28">
        <v>771</v>
      </c>
      <c r="W94" s="28">
        <f>_xlfn.XLOOKUP(A94,'[1]Monthly Totals'!$A:$A,'[1]Monthly Totals'!$O:$O)</f>
        <v>713</v>
      </c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0"/>
    </row>
    <row r="95" spans="1:86" s="3" customFormat="1" ht="14" x14ac:dyDescent="0.3">
      <c r="A95" s="16">
        <v>2590</v>
      </c>
      <c r="B95" s="16">
        <v>22</v>
      </c>
      <c r="C95" s="3" t="s">
        <v>94</v>
      </c>
      <c r="D95" s="4">
        <v>42804</v>
      </c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>
        <v>108</v>
      </c>
      <c r="Q95" s="28">
        <v>98</v>
      </c>
      <c r="R95" s="28">
        <v>111</v>
      </c>
      <c r="S95" s="28">
        <v>144</v>
      </c>
      <c r="T95" s="28">
        <v>130</v>
      </c>
      <c r="U95" s="28">
        <v>155</v>
      </c>
      <c r="V95" s="28">
        <v>131</v>
      </c>
      <c r="W95" s="28">
        <f>_xlfn.XLOOKUP(A95,'[1]Monthly Totals'!$A:$A,'[1]Monthly Totals'!$O:$O)</f>
        <v>158</v>
      </c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0"/>
    </row>
    <row r="96" spans="1:86" s="3" customFormat="1" ht="14" x14ac:dyDescent="0.3">
      <c r="A96" s="16">
        <v>2591</v>
      </c>
      <c r="B96" s="16">
        <v>7</v>
      </c>
      <c r="C96" s="3" t="s">
        <v>95</v>
      </c>
      <c r="D96" s="4">
        <v>42818</v>
      </c>
      <c r="E96" s="4">
        <v>43235</v>
      </c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>
        <v>341</v>
      </c>
      <c r="Q96" s="28">
        <v>149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f>_xlfn.XLOOKUP(A96,'[1]Monthly Totals'!$A:$A,'[1]Monthly Totals'!$O:$O)</f>
        <v>0</v>
      </c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0"/>
    </row>
    <row r="97" spans="1:86" s="3" customFormat="1" ht="14" x14ac:dyDescent="0.3">
      <c r="A97" s="16">
        <v>2592</v>
      </c>
      <c r="B97" s="16">
        <v>2</v>
      </c>
      <c r="C97" s="3" t="s">
        <v>96</v>
      </c>
      <c r="D97" s="4">
        <v>43088</v>
      </c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>
        <v>9</v>
      </c>
      <c r="Q97" s="28">
        <v>143</v>
      </c>
      <c r="R97" s="28">
        <v>125</v>
      </c>
      <c r="S97" s="28">
        <v>295</v>
      </c>
      <c r="T97" s="28">
        <v>221</v>
      </c>
      <c r="U97" s="28">
        <v>268</v>
      </c>
      <c r="V97" s="28">
        <v>325</v>
      </c>
      <c r="W97" s="28">
        <f>_xlfn.XLOOKUP(A97,'[1]Monthly Totals'!$A:$A,'[1]Monthly Totals'!$O:$O)</f>
        <v>292</v>
      </c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0"/>
    </row>
    <row r="98" spans="1:86" s="3" customFormat="1" ht="14" x14ac:dyDescent="0.3">
      <c r="A98" s="16">
        <v>2593</v>
      </c>
      <c r="B98" s="16">
        <v>1</v>
      </c>
      <c r="C98" s="3" t="s">
        <v>10</v>
      </c>
      <c r="D98" s="4">
        <v>42926</v>
      </c>
      <c r="E98" s="4">
        <v>43235</v>
      </c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>
        <v>116</v>
      </c>
      <c r="Q98" s="28">
        <v>56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f>_xlfn.XLOOKUP(A98,'[1]Monthly Totals'!$A:$A,'[1]Monthly Totals'!$O:$O)</f>
        <v>0</v>
      </c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0"/>
    </row>
    <row r="99" spans="1:86" s="3" customFormat="1" ht="14" x14ac:dyDescent="0.3">
      <c r="A99" s="16">
        <v>2594</v>
      </c>
      <c r="B99" s="16">
        <v>7</v>
      </c>
      <c r="C99" s="3" t="s">
        <v>97</v>
      </c>
      <c r="D99" s="4">
        <v>42803</v>
      </c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>
        <v>254</v>
      </c>
      <c r="Q99" s="28">
        <v>216</v>
      </c>
      <c r="R99" s="28">
        <v>173</v>
      </c>
      <c r="S99" s="28">
        <v>561</v>
      </c>
      <c r="T99" s="28">
        <v>410</v>
      </c>
      <c r="U99" s="28">
        <v>329</v>
      </c>
      <c r="V99" s="28">
        <v>307</v>
      </c>
      <c r="W99" s="28">
        <f>_xlfn.XLOOKUP(A99,'[1]Monthly Totals'!$A:$A,'[1]Monthly Totals'!$O:$O)</f>
        <v>310</v>
      </c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0"/>
    </row>
    <row r="100" spans="1:86" s="3" customFormat="1" ht="14" x14ac:dyDescent="0.3">
      <c r="A100" s="16">
        <v>2595</v>
      </c>
      <c r="B100" s="16">
        <v>22</v>
      </c>
      <c r="C100" s="3" t="s">
        <v>43</v>
      </c>
      <c r="D100" s="4">
        <v>42804</v>
      </c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>
        <v>526</v>
      </c>
      <c r="Q100" s="28">
        <v>622</v>
      </c>
      <c r="R100" s="28">
        <v>534</v>
      </c>
      <c r="S100" s="28">
        <v>652</v>
      </c>
      <c r="T100" s="28">
        <v>661</v>
      </c>
      <c r="U100" s="28">
        <v>749</v>
      </c>
      <c r="V100" s="28">
        <v>596</v>
      </c>
      <c r="W100" s="28">
        <f>_xlfn.XLOOKUP(A100,'[1]Monthly Totals'!$A:$A,'[1]Monthly Totals'!$O:$O)</f>
        <v>608</v>
      </c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0"/>
    </row>
    <row r="101" spans="1:86" s="3" customFormat="1" ht="14" x14ac:dyDescent="0.3">
      <c r="A101" s="16">
        <v>2596</v>
      </c>
      <c r="B101" s="16">
        <v>1</v>
      </c>
      <c r="C101" s="3" t="s">
        <v>98</v>
      </c>
      <c r="D101" s="4">
        <v>42891</v>
      </c>
      <c r="E101" s="4">
        <v>43235</v>
      </c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>
        <v>123</v>
      </c>
      <c r="Q101" s="28">
        <v>55</v>
      </c>
      <c r="R101" s="28">
        <v>0</v>
      </c>
      <c r="S101" s="28">
        <v>0</v>
      </c>
      <c r="T101" s="28">
        <v>0</v>
      </c>
      <c r="U101" s="28">
        <v>0</v>
      </c>
      <c r="V101" s="28">
        <v>0</v>
      </c>
      <c r="W101" s="28">
        <f>_xlfn.XLOOKUP(A101,'[1]Monthly Totals'!$A:$A,'[1]Monthly Totals'!$O:$O)</f>
        <v>0</v>
      </c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0"/>
    </row>
    <row r="102" spans="1:86" s="3" customFormat="1" ht="14" x14ac:dyDescent="0.3">
      <c r="A102" s="16">
        <v>2597</v>
      </c>
      <c r="B102" s="16">
        <v>7</v>
      </c>
      <c r="C102" s="3" t="s">
        <v>99</v>
      </c>
      <c r="D102" s="4">
        <v>42804</v>
      </c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>
        <v>255</v>
      </c>
      <c r="Q102" s="28">
        <v>257</v>
      </c>
      <c r="R102" s="28">
        <v>102</v>
      </c>
      <c r="S102" s="28">
        <v>0</v>
      </c>
      <c r="T102" s="28">
        <v>0</v>
      </c>
      <c r="U102" s="28">
        <v>0</v>
      </c>
      <c r="V102" s="28">
        <v>0</v>
      </c>
      <c r="W102" s="28">
        <f>_xlfn.XLOOKUP(A102,'[1]Monthly Totals'!$A:$A,'[1]Monthly Totals'!$O:$O)</f>
        <v>0</v>
      </c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0"/>
    </row>
    <row r="103" spans="1:86" s="3" customFormat="1" ht="14" x14ac:dyDescent="0.3">
      <c r="A103" s="16">
        <v>2598</v>
      </c>
      <c r="B103" s="16">
        <v>10</v>
      </c>
      <c r="C103" s="3" t="s">
        <v>100</v>
      </c>
      <c r="D103" s="4">
        <v>42984</v>
      </c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>
        <v>994</v>
      </c>
      <c r="Q103" s="28">
        <v>2856</v>
      </c>
      <c r="R103" s="28">
        <v>1972</v>
      </c>
      <c r="S103" s="28">
        <v>1620</v>
      </c>
      <c r="T103" s="28">
        <v>1630</v>
      </c>
      <c r="U103" s="28">
        <v>832</v>
      </c>
      <c r="V103" s="28">
        <v>0</v>
      </c>
      <c r="W103" s="28">
        <f>_xlfn.XLOOKUP(A103,'[1]Monthly Totals'!$A:$A,'[1]Monthly Totals'!$O:$O)</f>
        <v>643</v>
      </c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0"/>
    </row>
    <row r="104" spans="1:86" s="3" customFormat="1" ht="14" x14ac:dyDescent="0.3">
      <c r="A104" s="16">
        <v>2599</v>
      </c>
      <c r="B104" s="16">
        <v>1</v>
      </c>
      <c r="C104" s="3" t="s">
        <v>101</v>
      </c>
      <c r="D104" s="4">
        <v>42926</v>
      </c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>
        <v>197</v>
      </c>
      <c r="Q104" s="28">
        <v>571</v>
      </c>
      <c r="R104" s="28">
        <v>250</v>
      </c>
      <c r="S104" s="28">
        <v>310</v>
      </c>
      <c r="T104" s="28">
        <v>431</v>
      </c>
      <c r="U104" s="28">
        <v>707</v>
      </c>
      <c r="V104" s="28">
        <v>415</v>
      </c>
      <c r="W104" s="28">
        <f>_xlfn.XLOOKUP(A104,'[1]Monthly Totals'!$A:$A,'[1]Monthly Totals'!$O:$O)</f>
        <v>356</v>
      </c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0"/>
    </row>
    <row r="105" spans="1:86" s="3" customFormat="1" ht="14" x14ac:dyDescent="0.3">
      <c r="A105" s="16">
        <v>2600</v>
      </c>
      <c r="B105" s="16">
        <v>3</v>
      </c>
      <c r="C105" s="3" t="s">
        <v>102</v>
      </c>
      <c r="D105" s="4">
        <v>43348</v>
      </c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>
        <v>0</v>
      </c>
      <c r="Q105" s="28">
        <v>75</v>
      </c>
      <c r="R105" s="28">
        <v>222</v>
      </c>
      <c r="S105" s="28">
        <v>171</v>
      </c>
      <c r="T105" s="28">
        <v>145</v>
      </c>
      <c r="U105" s="28">
        <v>161</v>
      </c>
      <c r="V105" s="28">
        <v>248</v>
      </c>
      <c r="W105" s="28">
        <f>_xlfn.XLOOKUP(A105,'[1]Monthly Totals'!$A:$A,'[1]Monthly Totals'!$O:$O)</f>
        <v>272</v>
      </c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0"/>
    </row>
    <row r="106" spans="1:86" s="3" customFormat="1" ht="14" x14ac:dyDescent="0.3">
      <c r="A106" s="16">
        <v>2601</v>
      </c>
      <c r="B106" s="16">
        <v>17</v>
      </c>
      <c r="C106" s="3" t="s">
        <v>103</v>
      </c>
      <c r="D106" s="4">
        <v>43069</v>
      </c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>
        <v>66</v>
      </c>
      <c r="Q106" s="28">
        <v>504</v>
      </c>
      <c r="R106" s="28">
        <v>498</v>
      </c>
      <c r="S106" s="28">
        <v>405</v>
      </c>
      <c r="T106" s="28">
        <v>510</v>
      </c>
      <c r="U106" s="28">
        <v>138</v>
      </c>
      <c r="V106" s="28">
        <v>0</v>
      </c>
      <c r="W106" s="28">
        <f>_xlfn.XLOOKUP(A106,'[1]Monthly Totals'!$A:$A,'[1]Monthly Totals'!$O:$O)</f>
        <v>0</v>
      </c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0"/>
    </row>
    <row r="107" spans="1:86" s="3" customFormat="1" ht="14" x14ac:dyDescent="0.3">
      <c r="A107" s="16">
        <v>2602</v>
      </c>
      <c r="B107" s="16">
        <v>13</v>
      </c>
      <c r="C107" s="3" t="s">
        <v>104</v>
      </c>
      <c r="D107" s="4">
        <v>42807</v>
      </c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>
        <v>83</v>
      </c>
      <c r="Q107" s="28">
        <v>27</v>
      </c>
      <c r="R107" s="28">
        <v>20</v>
      </c>
      <c r="S107" s="28">
        <v>1</v>
      </c>
      <c r="T107" s="28">
        <v>2</v>
      </c>
      <c r="U107" s="28">
        <v>3</v>
      </c>
      <c r="V107" s="28">
        <v>19</v>
      </c>
      <c r="W107" s="28">
        <f>_xlfn.XLOOKUP(A107,'[1]Monthly Totals'!$A:$A,'[1]Monthly Totals'!$O:$O)</f>
        <v>34</v>
      </c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0"/>
    </row>
    <row r="108" spans="1:86" s="3" customFormat="1" ht="14" x14ac:dyDescent="0.3">
      <c r="A108" s="16">
        <v>2603</v>
      </c>
      <c r="B108" s="16">
        <v>20</v>
      </c>
      <c r="C108" s="3" t="s">
        <v>105</v>
      </c>
      <c r="D108" s="4">
        <v>42804</v>
      </c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>
        <v>1668</v>
      </c>
      <c r="Q108" s="28">
        <v>1714</v>
      </c>
      <c r="R108" s="28">
        <v>1468</v>
      </c>
      <c r="S108" s="28">
        <v>1192</v>
      </c>
      <c r="T108" s="28">
        <v>739</v>
      </c>
      <c r="U108" s="28">
        <v>1168</v>
      </c>
      <c r="V108" s="28">
        <v>1202</v>
      </c>
      <c r="W108" s="28">
        <f>_xlfn.XLOOKUP(A108,'[1]Monthly Totals'!$A:$A,'[1]Monthly Totals'!$O:$O)</f>
        <v>1461</v>
      </c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0"/>
    </row>
    <row r="109" spans="1:86" s="3" customFormat="1" ht="14" x14ac:dyDescent="0.3">
      <c r="A109" s="16">
        <v>2604</v>
      </c>
      <c r="B109" s="16">
        <v>13</v>
      </c>
      <c r="C109" s="3" t="s">
        <v>106</v>
      </c>
      <c r="D109" s="4">
        <v>42926</v>
      </c>
      <c r="E109" s="4">
        <v>44594</v>
      </c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>
        <v>174</v>
      </c>
      <c r="Q109" s="28">
        <v>268</v>
      </c>
      <c r="R109" s="28">
        <v>209</v>
      </c>
      <c r="S109" s="28">
        <v>122</v>
      </c>
      <c r="T109" s="28" t="s">
        <v>107</v>
      </c>
      <c r="U109" s="28">
        <v>4</v>
      </c>
      <c r="V109" s="28">
        <v>0</v>
      </c>
      <c r="W109" s="28">
        <f>_xlfn.XLOOKUP(A109,'[1]Monthly Totals'!$A:$A,'[1]Monthly Totals'!$O:$O)</f>
        <v>0</v>
      </c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0"/>
    </row>
    <row r="110" spans="1:86" s="3" customFormat="1" ht="14" x14ac:dyDescent="0.3">
      <c r="A110" s="16">
        <v>2605</v>
      </c>
      <c r="B110" s="16">
        <v>23</v>
      </c>
      <c r="C110" s="3" t="s">
        <v>108</v>
      </c>
      <c r="D110" s="4">
        <v>42808</v>
      </c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>
        <v>321</v>
      </c>
      <c r="Q110" s="28">
        <v>355</v>
      </c>
      <c r="R110" s="28">
        <v>287</v>
      </c>
      <c r="S110" s="28">
        <v>348</v>
      </c>
      <c r="T110" s="28">
        <v>371</v>
      </c>
      <c r="U110" s="28">
        <v>256</v>
      </c>
      <c r="V110" s="28">
        <v>261</v>
      </c>
      <c r="W110" s="28">
        <f>_xlfn.XLOOKUP(A110,'[1]Monthly Totals'!$A:$A,'[1]Monthly Totals'!$O:$O)</f>
        <v>181</v>
      </c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0"/>
    </row>
    <row r="111" spans="1:86" s="3" customFormat="1" ht="14" x14ac:dyDescent="0.3">
      <c r="A111" s="16">
        <v>2606</v>
      </c>
      <c r="B111" s="16">
        <v>5</v>
      </c>
      <c r="C111" s="3" t="s">
        <v>109</v>
      </c>
      <c r="D111" s="4">
        <v>42926</v>
      </c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>
        <v>106</v>
      </c>
      <c r="Q111" s="28">
        <v>188</v>
      </c>
      <c r="R111" s="28">
        <v>148</v>
      </c>
      <c r="S111" s="28">
        <v>358</v>
      </c>
      <c r="T111" s="28">
        <v>492</v>
      </c>
      <c r="U111" s="28">
        <v>515</v>
      </c>
      <c r="V111" s="28">
        <v>392</v>
      </c>
      <c r="W111" s="28">
        <f>_xlfn.XLOOKUP(A111,'[1]Monthly Totals'!$A:$A,'[1]Monthly Totals'!$O:$O)</f>
        <v>403</v>
      </c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0"/>
    </row>
    <row r="112" spans="1:86" s="3" customFormat="1" ht="14" x14ac:dyDescent="0.3">
      <c r="A112" s="16">
        <v>2607</v>
      </c>
      <c r="B112" s="16">
        <v>10</v>
      </c>
      <c r="C112" s="3" t="s">
        <v>110</v>
      </c>
      <c r="D112" s="4">
        <v>43042</v>
      </c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>
        <v>363</v>
      </c>
      <c r="Q112" s="28">
        <v>1786</v>
      </c>
      <c r="R112" s="28">
        <v>1520</v>
      </c>
      <c r="S112" s="28">
        <v>1387</v>
      </c>
      <c r="T112" s="28">
        <v>935</v>
      </c>
      <c r="U112" s="28">
        <v>0</v>
      </c>
      <c r="V112" s="28">
        <v>0</v>
      </c>
      <c r="W112" s="28">
        <f>_xlfn.XLOOKUP(A112,'[1]Monthly Totals'!$A:$A,'[1]Monthly Totals'!$O:$O)</f>
        <v>53</v>
      </c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0"/>
    </row>
    <row r="113" spans="1:86" s="3" customFormat="1" ht="14" x14ac:dyDescent="0.3">
      <c r="A113" s="16">
        <v>2608</v>
      </c>
      <c r="B113" s="16">
        <v>23</v>
      </c>
      <c r="C113" s="3" t="s">
        <v>111</v>
      </c>
      <c r="D113" s="4">
        <v>42804</v>
      </c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>
        <v>453</v>
      </c>
      <c r="Q113" s="28">
        <v>538</v>
      </c>
      <c r="R113" s="28">
        <v>519</v>
      </c>
      <c r="S113" s="28">
        <v>339</v>
      </c>
      <c r="T113" s="28">
        <v>946</v>
      </c>
      <c r="U113" s="28">
        <v>668</v>
      </c>
      <c r="V113" s="28">
        <v>650</v>
      </c>
      <c r="W113" s="28">
        <f>_xlfn.XLOOKUP(A113,'[1]Monthly Totals'!$A:$A,'[1]Monthly Totals'!$O:$O)</f>
        <v>417</v>
      </c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0"/>
    </row>
    <row r="114" spans="1:86" s="3" customFormat="1" ht="14" x14ac:dyDescent="0.3">
      <c r="A114" s="16">
        <v>2609</v>
      </c>
      <c r="B114" s="16">
        <v>13</v>
      </c>
      <c r="C114" s="3" t="s">
        <v>112</v>
      </c>
      <c r="D114" s="4">
        <v>42804</v>
      </c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>
        <v>83</v>
      </c>
      <c r="Q114" s="28">
        <v>148</v>
      </c>
      <c r="R114" s="28">
        <v>93</v>
      </c>
      <c r="S114" s="28">
        <v>100</v>
      </c>
      <c r="T114" s="28">
        <v>60</v>
      </c>
      <c r="U114" s="28">
        <v>143</v>
      </c>
      <c r="V114" s="28">
        <v>138</v>
      </c>
      <c r="W114" s="28">
        <f>_xlfn.XLOOKUP(A114,'[1]Monthly Totals'!$A:$A,'[1]Monthly Totals'!$O:$O)</f>
        <v>186</v>
      </c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0"/>
    </row>
    <row r="115" spans="1:86" s="3" customFormat="1" ht="14" x14ac:dyDescent="0.3">
      <c r="A115" s="16">
        <v>2610</v>
      </c>
      <c r="B115" s="16">
        <v>1</v>
      </c>
      <c r="C115" s="3" t="s">
        <v>113</v>
      </c>
      <c r="D115" s="4">
        <v>42836</v>
      </c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>
        <v>330</v>
      </c>
      <c r="Q115" s="28">
        <v>421</v>
      </c>
      <c r="R115" s="28">
        <v>359</v>
      </c>
      <c r="S115" s="28">
        <v>243</v>
      </c>
      <c r="T115" s="28">
        <v>185</v>
      </c>
      <c r="U115" s="28">
        <v>352</v>
      </c>
      <c r="V115" s="28">
        <v>268</v>
      </c>
      <c r="W115" s="28">
        <f>_xlfn.XLOOKUP(A115,'[1]Monthly Totals'!$A:$A,'[1]Monthly Totals'!$O:$O)</f>
        <v>242</v>
      </c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0"/>
    </row>
    <row r="116" spans="1:86" s="3" customFormat="1" ht="14" x14ac:dyDescent="0.3">
      <c r="A116" s="16">
        <v>2611</v>
      </c>
      <c r="B116" s="16">
        <v>3</v>
      </c>
      <c r="C116" s="3" t="s">
        <v>114</v>
      </c>
      <c r="D116" s="4">
        <v>43014</v>
      </c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>
        <v>174</v>
      </c>
      <c r="Q116" s="28">
        <v>937</v>
      </c>
      <c r="R116" s="28">
        <v>809</v>
      </c>
      <c r="S116" s="28">
        <v>749</v>
      </c>
      <c r="T116" s="28">
        <v>814</v>
      </c>
      <c r="U116" s="28">
        <v>871</v>
      </c>
      <c r="V116" s="28">
        <v>541</v>
      </c>
      <c r="W116" s="28">
        <f>_xlfn.XLOOKUP(A116,'[1]Monthly Totals'!$A:$A,'[1]Monthly Totals'!$O:$O)</f>
        <v>430</v>
      </c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0"/>
    </row>
    <row r="117" spans="1:86" s="3" customFormat="1" ht="14" x14ac:dyDescent="0.3">
      <c r="A117" s="16">
        <v>2612</v>
      </c>
      <c r="B117" s="16">
        <v>12</v>
      </c>
      <c r="C117" s="3" t="s">
        <v>115</v>
      </c>
      <c r="D117" s="4">
        <v>42930</v>
      </c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>
        <v>209</v>
      </c>
      <c r="Q117" s="28">
        <v>262</v>
      </c>
      <c r="R117" s="28">
        <v>147</v>
      </c>
      <c r="S117" s="28">
        <v>122</v>
      </c>
      <c r="T117" s="28">
        <v>104</v>
      </c>
      <c r="U117" s="28">
        <v>381</v>
      </c>
      <c r="V117" s="28">
        <v>367</v>
      </c>
      <c r="W117" s="28">
        <f>_xlfn.XLOOKUP(A117,'[1]Monthly Totals'!$A:$A,'[1]Monthly Totals'!$O:$O)</f>
        <v>0</v>
      </c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0"/>
    </row>
    <row r="118" spans="1:86" s="3" customFormat="1" ht="14" x14ac:dyDescent="0.3">
      <c r="A118" s="16">
        <v>2613</v>
      </c>
      <c r="B118" s="16">
        <v>6</v>
      </c>
      <c r="C118" s="3" t="s">
        <v>116</v>
      </c>
      <c r="D118" s="4">
        <v>42891</v>
      </c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>
        <v>457</v>
      </c>
      <c r="Q118" s="28">
        <v>624</v>
      </c>
      <c r="R118" s="28">
        <v>219</v>
      </c>
      <c r="S118" s="28">
        <v>291</v>
      </c>
      <c r="T118" s="28">
        <v>289</v>
      </c>
      <c r="U118" s="28">
        <v>283</v>
      </c>
      <c r="V118" s="28">
        <v>380</v>
      </c>
      <c r="W118" s="28">
        <f>_xlfn.XLOOKUP(A118,'[1]Monthly Totals'!$A:$A,'[1]Monthly Totals'!$O:$O)</f>
        <v>404</v>
      </c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0"/>
    </row>
    <row r="119" spans="1:86" s="3" customFormat="1" ht="14" x14ac:dyDescent="0.3">
      <c r="A119" s="16">
        <v>2614</v>
      </c>
      <c r="B119" s="16">
        <v>3</v>
      </c>
      <c r="C119" s="3" t="s">
        <v>117</v>
      </c>
      <c r="D119" s="4">
        <v>42891</v>
      </c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>
        <v>122</v>
      </c>
      <c r="Q119" s="28">
        <v>95</v>
      </c>
      <c r="R119" s="28">
        <v>477</v>
      </c>
      <c r="S119" s="28">
        <v>731</v>
      </c>
      <c r="T119" s="28">
        <v>545</v>
      </c>
      <c r="U119" s="28">
        <v>507</v>
      </c>
      <c r="V119" s="28">
        <v>508</v>
      </c>
      <c r="W119" s="28">
        <f>_xlfn.XLOOKUP(A119,'[1]Monthly Totals'!$A:$A,'[1]Monthly Totals'!$O:$O)</f>
        <v>454</v>
      </c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0"/>
    </row>
    <row r="120" spans="1:86" s="3" customFormat="1" ht="14" x14ac:dyDescent="0.3">
      <c r="A120" s="16">
        <v>2615</v>
      </c>
      <c r="B120" s="16">
        <v>1</v>
      </c>
      <c r="C120" s="3" t="s">
        <v>118</v>
      </c>
      <c r="D120" s="4">
        <v>42926</v>
      </c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>
        <v>561</v>
      </c>
      <c r="Q120" s="28">
        <v>790</v>
      </c>
      <c r="R120" s="28">
        <v>837</v>
      </c>
      <c r="S120" s="28">
        <v>907</v>
      </c>
      <c r="T120" s="28">
        <v>991</v>
      </c>
      <c r="U120" s="28">
        <v>798</v>
      </c>
      <c r="V120" s="28">
        <v>779</v>
      </c>
      <c r="W120" s="28">
        <f>_xlfn.XLOOKUP(A120,'[1]Monthly Totals'!$A:$A,'[1]Monthly Totals'!$O:$O)</f>
        <v>484</v>
      </c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0"/>
    </row>
    <row r="121" spans="1:86" s="3" customFormat="1" ht="14" x14ac:dyDescent="0.3">
      <c r="A121" s="16">
        <v>2616</v>
      </c>
      <c r="B121" s="16">
        <v>23</v>
      </c>
      <c r="C121" s="3" t="s">
        <v>119</v>
      </c>
      <c r="D121" s="4">
        <v>42804</v>
      </c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>
        <v>123</v>
      </c>
      <c r="Q121" s="28">
        <v>102</v>
      </c>
      <c r="R121" s="28">
        <v>103</v>
      </c>
      <c r="S121" s="28">
        <v>75</v>
      </c>
      <c r="T121" s="28">
        <v>109</v>
      </c>
      <c r="U121" s="28">
        <v>209</v>
      </c>
      <c r="V121" s="28">
        <v>198</v>
      </c>
      <c r="W121" s="28">
        <f>_xlfn.XLOOKUP(A121,'[1]Monthly Totals'!$A:$A,'[1]Monthly Totals'!$O:$O)</f>
        <v>199</v>
      </c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0"/>
    </row>
    <row r="122" spans="1:86" s="3" customFormat="1" ht="14" x14ac:dyDescent="0.3">
      <c r="A122" s="16">
        <v>2617</v>
      </c>
      <c r="B122" s="16">
        <v>4</v>
      </c>
      <c r="C122" s="3" t="s">
        <v>120</v>
      </c>
      <c r="D122" s="4">
        <v>42926</v>
      </c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>
        <v>2139</v>
      </c>
      <c r="Q122" s="28">
        <v>3336</v>
      </c>
      <c r="R122" s="28">
        <v>3125</v>
      </c>
      <c r="S122" s="28">
        <v>1692</v>
      </c>
      <c r="T122" s="28">
        <v>973</v>
      </c>
      <c r="U122" s="28">
        <v>1457</v>
      </c>
      <c r="V122" s="28">
        <v>1882</v>
      </c>
      <c r="W122" s="28">
        <f>_xlfn.XLOOKUP(A122,'[1]Monthly Totals'!$A:$A,'[1]Monthly Totals'!$O:$O)</f>
        <v>1882</v>
      </c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0"/>
    </row>
    <row r="123" spans="1:86" s="3" customFormat="1" ht="14" x14ac:dyDescent="0.3">
      <c r="A123" s="16">
        <v>2618</v>
      </c>
      <c r="B123" s="16">
        <v>21</v>
      </c>
      <c r="C123" s="3" t="s">
        <v>121</v>
      </c>
      <c r="D123" s="4">
        <v>42804</v>
      </c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>
        <v>2222</v>
      </c>
      <c r="Q123" s="28">
        <v>1729</v>
      </c>
      <c r="R123" s="28">
        <v>1380</v>
      </c>
      <c r="S123" s="28">
        <v>998</v>
      </c>
      <c r="T123" s="28">
        <v>822</v>
      </c>
      <c r="U123" s="28">
        <v>921</v>
      </c>
      <c r="V123" s="28">
        <v>669</v>
      </c>
      <c r="W123" s="28">
        <f>_xlfn.XLOOKUP(A123,'[1]Monthly Totals'!$A:$A,'[1]Monthly Totals'!$O:$O)</f>
        <v>721</v>
      </c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0"/>
    </row>
    <row r="124" spans="1:86" s="3" customFormat="1" ht="14" x14ac:dyDescent="0.3">
      <c r="A124" s="16">
        <v>2619</v>
      </c>
      <c r="B124" s="16">
        <v>23</v>
      </c>
      <c r="C124" s="3" t="s">
        <v>122</v>
      </c>
      <c r="D124" s="4">
        <v>42891</v>
      </c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>
        <v>122</v>
      </c>
      <c r="Q124" s="28">
        <v>203</v>
      </c>
      <c r="R124" s="28">
        <v>155</v>
      </c>
      <c r="S124" s="28">
        <v>148</v>
      </c>
      <c r="T124" s="28">
        <v>141</v>
      </c>
      <c r="U124" s="28">
        <v>139</v>
      </c>
      <c r="V124" s="28">
        <v>99</v>
      </c>
      <c r="W124" s="28">
        <f>_xlfn.XLOOKUP(A124,'[1]Monthly Totals'!$A:$A,'[1]Monthly Totals'!$O:$O)</f>
        <v>66</v>
      </c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0"/>
    </row>
    <row r="125" spans="1:86" s="3" customFormat="1" ht="14" x14ac:dyDescent="0.3">
      <c r="A125" s="16">
        <v>2620</v>
      </c>
      <c r="B125" s="16">
        <v>10</v>
      </c>
      <c r="C125" s="3" t="s">
        <v>123</v>
      </c>
      <c r="D125" s="4">
        <v>42955</v>
      </c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>
        <v>15</v>
      </c>
      <c r="Q125" s="28">
        <v>49</v>
      </c>
      <c r="R125" s="28">
        <v>51</v>
      </c>
      <c r="S125" s="28">
        <v>34</v>
      </c>
      <c r="T125" s="28">
        <v>26</v>
      </c>
      <c r="U125" s="28">
        <v>1</v>
      </c>
      <c r="V125" s="28">
        <v>35</v>
      </c>
      <c r="W125" s="28">
        <f>_xlfn.XLOOKUP(A125,'[1]Monthly Totals'!$A:$A,'[1]Monthly Totals'!$O:$O)</f>
        <v>6</v>
      </c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0"/>
    </row>
    <row r="126" spans="1:86" s="3" customFormat="1" ht="14" x14ac:dyDescent="0.3">
      <c r="A126" s="16">
        <v>2621</v>
      </c>
      <c r="B126" s="16">
        <v>7</v>
      </c>
      <c r="C126" s="3" t="s">
        <v>124</v>
      </c>
      <c r="D126" s="4">
        <v>43028</v>
      </c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>
        <v>326</v>
      </c>
      <c r="Q126" s="28">
        <v>1239</v>
      </c>
      <c r="R126" s="28">
        <v>1136</v>
      </c>
      <c r="S126" s="28">
        <v>1005</v>
      </c>
      <c r="T126" s="28">
        <v>1060</v>
      </c>
      <c r="U126" s="28">
        <v>1705</v>
      </c>
      <c r="V126" s="28">
        <v>1277</v>
      </c>
      <c r="W126" s="28">
        <f>_xlfn.XLOOKUP(A126,'[1]Monthly Totals'!$A:$A,'[1]Monthly Totals'!$O:$O)</f>
        <v>1123</v>
      </c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0"/>
    </row>
    <row r="127" spans="1:86" s="3" customFormat="1" ht="14" x14ac:dyDescent="0.3">
      <c r="A127" s="16">
        <v>2622</v>
      </c>
      <c r="B127" s="16">
        <v>24</v>
      </c>
      <c r="C127" s="3" t="s">
        <v>125</v>
      </c>
      <c r="D127" s="4">
        <v>42804</v>
      </c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>
        <v>290</v>
      </c>
      <c r="Q127" s="28">
        <v>441</v>
      </c>
      <c r="R127" s="28">
        <v>352</v>
      </c>
      <c r="S127" s="28">
        <v>241</v>
      </c>
      <c r="T127" s="28">
        <v>276</v>
      </c>
      <c r="U127" s="28">
        <v>398</v>
      </c>
      <c r="V127" s="28">
        <v>325</v>
      </c>
      <c r="W127" s="28">
        <f>_xlfn.XLOOKUP(A127,'[1]Monthly Totals'!$A:$A,'[1]Monthly Totals'!$O:$O)</f>
        <v>260</v>
      </c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0"/>
    </row>
    <row r="128" spans="1:86" s="3" customFormat="1" ht="14" x14ac:dyDescent="0.3">
      <c r="A128" s="16">
        <v>2623</v>
      </c>
      <c r="B128" s="16">
        <v>21</v>
      </c>
      <c r="C128" s="3" t="s">
        <v>126</v>
      </c>
      <c r="D128" s="4">
        <v>42804</v>
      </c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>
        <v>100</v>
      </c>
      <c r="Q128" s="28">
        <v>81</v>
      </c>
      <c r="R128" s="28">
        <v>38</v>
      </c>
      <c r="S128" s="28">
        <v>118</v>
      </c>
      <c r="T128" s="28">
        <v>168</v>
      </c>
      <c r="U128" s="28">
        <v>156</v>
      </c>
      <c r="V128" s="28">
        <v>188</v>
      </c>
      <c r="W128" s="28">
        <f>_xlfn.XLOOKUP(A128,'[1]Monthly Totals'!$A:$A,'[1]Monthly Totals'!$O:$O)</f>
        <v>215</v>
      </c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0"/>
    </row>
    <row r="129" spans="1:86" s="3" customFormat="1" ht="14" x14ac:dyDescent="0.3">
      <c r="A129" s="16">
        <v>2624</v>
      </c>
      <c r="B129" s="16">
        <v>20</v>
      </c>
      <c r="C129" s="3" t="s">
        <v>56</v>
      </c>
      <c r="D129" s="4">
        <v>42804</v>
      </c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>
        <v>463</v>
      </c>
      <c r="Q129" s="28">
        <v>444</v>
      </c>
      <c r="R129" s="28">
        <v>298</v>
      </c>
      <c r="S129" s="28">
        <v>206</v>
      </c>
      <c r="T129" s="28">
        <v>404</v>
      </c>
      <c r="U129" s="28">
        <v>649</v>
      </c>
      <c r="V129" s="28">
        <v>733</v>
      </c>
      <c r="W129" s="28">
        <f>_xlfn.XLOOKUP(A129,'[1]Monthly Totals'!$A:$A,'[1]Monthly Totals'!$O:$O)</f>
        <v>701</v>
      </c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0"/>
    </row>
    <row r="130" spans="1:86" s="3" customFormat="1" ht="14" x14ac:dyDescent="0.3">
      <c r="A130" s="16">
        <v>2625</v>
      </c>
      <c r="B130" s="16">
        <v>23</v>
      </c>
      <c r="C130" s="3" t="s">
        <v>81</v>
      </c>
      <c r="D130" s="4">
        <v>42858</v>
      </c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>
        <v>198</v>
      </c>
      <c r="Q130" s="28">
        <v>208</v>
      </c>
      <c r="R130" s="28">
        <v>163</v>
      </c>
      <c r="S130" s="28">
        <v>234</v>
      </c>
      <c r="T130" s="28">
        <v>201</v>
      </c>
      <c r="U130" s="28">
        <v>235</v>
      </c>
      <c r="V130" s="28">
        <v>181</v>
      </c>
      <c r="W130" s="28">
        <f>_xlfn.XLOOKUP(A130,'[1]Monthly Totals'!$A:$A,'[1]Monthly Totals'!$O:$O)</f>
        <v>85</v>
      </c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0"/>
    </row>
    <row r="131" spans="1:86" s="3" customFormat="1" ht="14" x14ac:dyDescent="0.3">
      <c r="A131" s="16">
        <v>2626</v>
      </c>
      <c r="B131" s="16">
        <v>1</v>
      </c>
      <c r="C131" s="3" t="s">
        <v>127</v>
      </c>
      <c r="D131" s="4">
        <v>43028</v>
      </c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>
        <v>52</v>
      </c>
      <c r="Q131" s="28">
        <v>70</v>
      </c>
      <c r="R131" s="28">
        <v>111</v>
      </c>
      <c r="S131" s="28">
        <v>220</v>
      </c>
      <c r="T131" s="28">
        <v>214</v>
      </c>
      <c r="U131" s="28">
        <v>200</v>
      </c>
      <c r="V131" s="28">
        <v>345</v>
      </c>
      <c r="W131" s="28">
        <f>_xlfn.XLOOKUP(A131,'[1]Monthly Totals'!$A:$A,'[1]Monthly Totals'!$O:$O)</f>
        <v>413</v>
      </c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0"/>
    </row>
    <row r="132" spans="1:86" s="3" customFormat="1" ht="14" x14ac:dyDescent="0.3">
      <c r="A132" s="16">
        <v>2627</v>
      </c>
      <c r="B132" s="16">
        <v>5</v>
      </c>
      <c r="C132" s="3" t="s">
        <v>128</v>
      </c>
      <c r="D132" s="4">
        <v>43028</v>
      </c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>
        <v>52</v>
      </c>
      <c r="Q132" s="28">
        <v>303</v>
      </c>
      <c r="R132" s="28">
        <v>224</v>
      </c>
      <c r="S132" s="28">
        <v>242</v>
      </c>
      <c r="T132" s="28">
        <v>0</v>
      </c>
      <c r="U132" s="28">
        <v>0</v>
      </c>
      <c r="V132" s="28">
        <v>465</v>
      </c>
      <c r="W132" s="28">
        <f>_xlfn.XLOOKUP(A132,'[1]Monthly Totals'!$A:$A,'[1]Monthly Totals'!$O:$O)</f>
        <v>607</v>
      </c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0"/>
    </row>
    <row r="133" spans="1:86" s="3" customFormat="1" ht="14" x14ac:dyDescent="0.3">
      <c r="A133" s="16">
        <v>2628</v>
      </c>
      <c r="B133" s="16">
        <v>1</v>
      </c>
      <c r="C133" s="3" t="s">
        <v>129</v>
      </c>
      <c r="D133" s="4">
        <v>42905</v>
      </c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>
        <v>67</v>
      </c>
      <c r="Q133" s="28">
        <v>127</v>
      </c>
      <c r="R133" s="28">
        <v>102</v>
      </c>
      <c r="S133" s="28">
        <v>81</v>
      </c>
      <c r="T133" s="28">
        <v>228</v>
      </c>
      <c r="U133" s="28">
        <v>180</v>
      </c>
      <c r="V133" s="28">
        <v>174</v>
      </c>
      <c r="W133" s="28">
        <f>_xlfn.XLOOKUP(A133,'[1]Monthly Totals'!$A:$A,'[1]Monthly Totals'!$O:$O)</f>
        <v>142</v>
      </c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0"/>
    </row>
    <row r="134" spans="1:86" s="3" customFormat="1" ht="14" x14ac:dyDescent="0.3">
      <c r="A134" s="16">
        <v>2629</v>
      </c>
      <c r="B134" s="16">
        <v>3</v>
      </c>
      <c r="C134" s="3" t="s">
        <v>130</v>
      </c>
      <c r="D134" s="4">
        <v>43147</v>
      </c>
      <c r="E134" s="4">
        <v>44594</v>
      </c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>
        <v>0</v>
      </c>
      <c r="Q134" s="28">
        <v>94</v>
      </c>
      <c r="R134" s="28">
        <v>65</v>
      </c>
      <c r="S134" s="28">
        <v>107</v>
      </c>
      <c r="T134" s="28" t="s">
        <v>131</v>
      </c>
      <c r="U134" s="28">
        <v>0</v>
      </c>
      <c r="V134" s="28">
        <v>0</v>
      </c>
      <c r="W134" s="28">
        <f>_xlfn.XLOOKUP(A134,'[1]Monthly Totals'!$A:$A,'[1]Monthly Totals'!$O:$O)</f>
        <v>0</v>
      </c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0"/>
    </row>
    <row r="135" spans="1:86" s="3" customFormat="1" ht="14" x14ac:dyDescent="0.3">
      <c r="A135" s="16">
        <v>2630</v>
      </c>
      <c r="B135" s="16">
        <v>18</v>
      </c>
      <c r="C135" s="3" t="s">
        <v>132</v>
      </c>
      <c r="D135" s="4">
        <v>42958</v>
      </c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>
        <v>128</v>
      </c>
      <c r="Q135" s="28">
        <v>170</v>
      </c>
      <c r="R135" s="28">
        <v>6</v>
      </c>
      <c r="S135" s="28">
        <v>0</v>
      </c>
      <c r="T135" s="28">
        <v>0</v>
      </c>
      <c r="U135" s="28">
        <v>92</v>
      </c>
      <c r="V135" s="28">
        <v>98</v>
      </c>
      <c r="W135" s="28">
        <f>_xlfn.XLOOKUP(A135,'[1]Monthly Totals'!$A:$A,'[1]Monthly Totals'!$O:$O)</f>
        <v>182</v>
      </c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0"/>
    </row>
    <row r="136" spans="1:86" s="3" customFormat="1" ht="14" x14ac:dyDescent="0.3">
      <c r="A136" s="16">
        <v>2631</v>
      </c>
      <c r="B136" s="16">
        <v>5</v>
      </c>
      <c r="C136" s="3" t="s">
        <v>133</v>
      </c>
      <c r="D136" s="4">
        <v>42958</v>
      </c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>
        <v>156</v>
      </c>
      <c r="Q136" s="28">
        <v>367</v>
      </c>
      <c r="R136" s="28">
        <v>331</v>
      </c>
      <c r="S136" s="28">
        <v>221</v>
      </c>
      <c r="T136" s="28">
        <v>922</v>
      </c>
      <c r="U136" s="28">
        <v>965</v>
      </c>
      <c r="V136" s="28">
        <v>1030</v>
      </c>
      <c r="W136" s="28">
        <f>_xlfn.XLOOKUP(A136,'[1]Monthly Totals'!$A:$A,'[1]Monthly Totals'!$O:$O)</f>
        <v>884</v>
      </c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0"/>
    </row>
    <row r="137" spans="1:86" s="3" customFormat="1" ht="14" x14ac:dyDescent="0.3">
      <c r="A137" s="16">
        <v>2632</v>
      </c>
      <c r="B137" s="16">
        <v>21</v>
      </c>
      <c r="C137" s="3" t="s">
        <v>134</v>
      </c>
      <c r="D137" s="4">
        <v>42807</v>
      </c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>
        <v>1083</v>
      </c>
      <c r="Q137" s="28">
        <v>1254</v>
      </c>
      <c r="R137" s="28">
        <v>866</v>
      </c>
      <c r="S137" s="28">
        <v>755</v>
      </c>
      <c r="T137" s="28">
        <v>1045</v>
      </c>
      <c r="U137" s="28">
        <v>1660</v>
      </c>
      <c r="V137" s="28">
        <v>1033</v>
      </c>
      <c r="W137" s="28">
        <f>_xlfn.XLOOKUP(A137,'[1]Monthly Totals'!$A:$A,'[1]Monthly Totals'!$O:$O)</f>
        <v>824</v>
      </c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0"/>
    </row>
    <row r="138" spans="1:86" s="3" customFormat="1" ht="14" x14ac:dyDescent="0.3">
      <c r="A138" s="16">
        <v>2633</v>
      </c>
      <c r="B138" s="16">
        <v>7</v>
      </c>
      <c r="C138" s="3" t="s">
        <v>135</v>
      </c>
      <c r="D138" s="4">
        <v>43028</v>
      </c>
      <c r="E138" s="4">
        <v>43235</v>
      </c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>
        <v>523</v>
      </c>
      <c r="Q138" s="28">
        <v>723</v>
      </c>
      <c r="R138" s="28">
        <v>0</v>
      </c>
      <c r="S138" s="28">
        <v>0</v>
      </c>
      <c r="T138" s="28">
        <v>0</v>
      </c>
      <c r="U138" s="28">
        <v>0</v>
      </c>
      <c r="V138" s="28">
        <v>0</v>
      </c>
      <c r="W138" s="28">
        <f>_xlfn.XLOOKUP(A138,'[1]Monthly Totals'!$A:$A,'[1]Monthly Totals'!$O:$O)</f>
        <v>0</v>
      </c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0"/>
    </row>
    <row r="139" spans="1:86" s="3" customFormat="1" ht="14" x14ac:dyDescent="0.3">
      <c r="A139" s="16">
        <v>2634</v>
      </c>
      <c r="B139" s="16">
        <v>5</v>
      </c>
      <c r="C139" s="3" t="s">
        <v>65</v>
      </c>
      <c r="D139" s="4">
        <v>42958</v>
      </c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>
        <v>165</v>
      </c>
      <c r="Q139" s="28">
        <v>374</v>
      </c>
      <c r="R139" s="28">
        <v>327</v>
      </c>
      <c r="S139" s="28">
        <v>287</v>
      </c>
      <c r="T139" s="28">
        <v>659</v>
      </c>
      <c r="U139" s="28">
        <v>737</v>
      </c>
      <c r="V139" s="28">
        <v>498</v>
      </c>
      <c r="W139" s="28">
        <f>_xlfn.XLOOKUP(A139,'[1]Monthly Totals'!$A:$A,'[1]Monthly Totals'!$O:$O)</f>
        <v>360</v>
      </c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0"/>
    </row>
    <row r="140" spans="1:86" s="3" customFormat="1" ht="14" x14ac:dyDescent="0.3">
      <c r="A140" s="16">
        <v>2635</v>
      </c>
      <c r="B140" s="16">
        <v>22</v>
      </c>
      <c r="C140" s="3" t="s">
        <v>136</v>
      </c>
      <c r="D140" s="4">
        <v>42958</v>
      </c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>
        <v>89</v>
      </c>
      <c r="Q140" s="28">
        <v>269</v>
      </c>
      <c r="R140" s="28">
        <v>373</v>
      </c>
      <c r="S140" s="28">
        <v>274</v>
      </c>
      <c r="T140" s="28">
        <v>624</v>
      </c>
      <c r="U140" s="28">
        <v>537</v>
      </c>
      <c r="V140" s="28">
        <v>636</v>
      </c>
      <c r="W140" s="28">
        <f>_xlfn.XLOOKUP(A140,'[1]Monthly Totals'!$A:$A,'[1]Monthly Totals'!$O:$O)</f>
        <v>564</v>
      </c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0"/>
    </row>
    <row r="141" spans="1:86" s="3" customFormat="1" ht="14" x14ac:dyDescent="0.3">
      <c r="A141" s="16">
        <v>2636</v>
      </c>
      <c r="B141" s="16">
        <v>23</v>
      </c>
      <c r="C141" s="3" t="s">
        <v>137</v>
      </c>
      <c r="D141" s="4">
        <v>42818</v>
      </c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>
        <v>193</v>
      </c>
      <c r="Q141" s="28">
        <v>231</v>
      </c>
      <c r="R141" s="28">
        <v>169</v>
      </c>
      <c r="S141" s="28">
        <v>141</v>
      </c>
      <c r="T141" s="28">
        <v>123</v>
      </c>
      <c r="U141" s="28">
        <v>130</v>
      </c>
      <c r="V141" s="28">
        <v>354</v>
      </c>
      <c r="W141" s="28">
        <f>_xlfn.XLOOKUP(A141,'[1]Monthly Totals'!$A:$A,'[1]Monthly Totals'!$O:$O)</f>
        <v>265</v>
      </c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0"/>
    </row>
    <row r="142" spans="1:86" s="3" customFormat="1" ht="14" x14ac:dyDescent="0.3">
      <c r="A142" s="16">
        <v>2637</v>
      </c>
      <c r="B142" s="16">
        <v>1</v>
      </c>
      <c r="C142" s="3" t="s">
        <v>138</v>
      </c>
      <c r="D142" s="4">
        <v>43088</v>
      </c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>
        <v>15</v>
      </c>
      <c r="Q142" s="28">
        <v>364</v>
      </c>
      <c r="R142" s="28">
        <v>286</v>
      </c>
      <c r="S142" s="28">
        <v>170</v>
      </c>
      <c r="T142" s="28">
        <v>334</v>
      </c>
      <c r="U142" s="28">
        <v>1114</v>
      </c>
      <c r="V142" s="28">
        <v>1452</v>
      </c>
      <c r="W142" s="28">
        <f>_xlfn.XLOOKUP(A142,'[1]Monthly Totals'!$A:$A,'[1]Monthly Totals'!$O:$O)</f>
        <v>840</v>
      </c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0"/>
    </row>
    <row r="143" spans="1:86" s="3" customFormat="1" ht="14" x14ac:dyDescent="0.3">
      <c r="A143" s="16">
        <v>2638</v>
      </c>
      <c r="B143" s="16">
        <v>10</v>
      </c>
      <c r="C143" s="3" t="s">
        <v>139</v>
      </c>
      <c r="D143" s="4">
        <v>43006</v>
      </c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>
        <v>215</v>
      </c>
      <c r="Q143" s="28">
        <v>605</v>
      </c>
      <c r="R143" s="28">
        <v>498</v>
      </c>
      <c r="S143" s="28">
        <v>1880</v>
      </c>
      <c r="T143" s="28">
        <v>1539</v>
      </c>
      <c r="U143" s="28">
        <v>1916</v>
      </c>
      <c r="V143" s="28">
        <v>1666</v>
      </c>
      <c r="W143" s="28">
        <f>_xlfn.XLOOKUP(A143,'[1]Monthly Totals'!$A:$A,'[1]Monthly Totals'!$O:$O)</f>
        <v>1489</v>
      </c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0"/>
    </row>
    <row r="144" spans="1:86" s="3" customFormat="1" ht="14" x14ac:dyDescent="0.3">
      <c r="A144" s="16">
        <v>2639</v>
      </c>
      <c r="B144" s="16">
        <v>3</v>
      </c>
      <c r="C144" s="3" t="s">
        <v>140</v>
      </c>
      <c r="D144" s="4">
        <v>42891</v>
      </c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>
        <v>49</v>
      </c>
      <c r="Q144" s="28">
        <v>43</v>
      </c>
      <c r="R144" s="28">
        <v>31</v>
      </c>
      <c r="S144" s="28">
        <v>23</v>
      </c>
      <c r="T144" s="28">
        <v>10</v>
      </c>
      <c r="U144" s="28">
        <v>17</v>
      </c>
      <c r="V144" s="28">
        <v>41</v>
      </c>
      <c r="W144" s="28">
        <f>_xlfn.XLOOKUP(A144,'[1]Monthly Totals'!$A:$A,'[1]Monthly Totals'!$O:$O)</f>
        <v>43</v>
      </c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0"/>
    </row>
    <row r="145" spans="1:86" s="3" customFormat="1" ht="14" x14ac:dyDescent="0.3">
      <c r="A145" s="16">
        <v>2640</v>
      </c>
      <c r="B145" s="16">
        <v>10</v>
      </c>
      <c r="C145" s="3" t="s">
        <v>141</v>
      </c>
      <c r="D145" s="4">
        <v>43014</v>
      </c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>
        <v>104</v>
      </c>
      <c r="Q145" s="28">
        <v>756</v>
      </c>
      <c r="R145" s="28">
        <v>510</v>
      </c>
      <c r="S145" s="28">
        <v>204</v>
      </c>
      <c r="T145" s="28">
        <v>217</v>
      </c>
      <c r="U145" s="28">
        <v>217</v>
      </c>
      <c r="V145" s="28">
        <v>416</v>
      </c>
      <c r="W145" s="28">
        <f>_xlfn.XLOOKUP(A145,'[1]Monthly Totals'!$A:$A,'[1]Monthly Totals'!$O:$O)</f>
        <v>364</v>
      </c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0"/>
    </row>
    <row r="146" spans="1:86" s="3" customFormat="1" ht="14" x14ac:dyDescent="0.3">
      <c r="A146" s="16">
        <v>2641</v>
      </c>
      <c r="B146" s="16">
        <v>24</v>
      </c>
      <c r="C146" s="3" t="s">
        <v>142</v>
      </c>
      <c r="D146" s="4">
        <v>42818</v>
      </c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>
        <v>106</v>
      </c>
      <c r="Q146" s="28">
        <v>128</v>
      </c>
      <c r="R146" s="28">
        <v>108</v>
      </c>
      <c r="S146" s="28">
        <v>203</v>
      </c>
      <c r="T146" s="28">
        <v>258</v>
      </c>
      <c r="U146" s="28">
        <v>208</v>
      </c>
      <c r="V146" s="28">
        <v>255</v>
      </c>
      <c r="W146" s="28">
        <f>_xlfn.XLOOKUP(A146,'[1]Monthly Totals'!$A:$A,'[1]Monthly Totals'!$O:$O)</f>
        <v>135</v>
      </c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0"/>
    </row>
    <row r="147" spans="1:86" s="3" customFormat="1" ht="14" x14ac:dyDescent="0.3">
      <c r="A147" s="16">
        <v>2642</v>
      </c>
      <c r="B147" s="16">
        <v>5</v>
      </c>
      <c r="C147" s="3" t="s">
        <v>143</v>
      </c>
      <c r="D147" s="4">
        <v>43028</v>
      </c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>
        <v>111</v>
      </c>
      <c r="Q147" s="28">
        <v>692</v>
      </c>
      <c r="R147" s="28">
        <v>684</v>
      </c>
      <c r="S147" s="28">
        <v>497</v>
      </c>
      <c r="T147" s="28">
        <v>861</v>
      </c>
      <c r="U147" s="28">
        <v>1157</v>
      </c>
      <c r="V147" s="28">
        <v>622</v>
      </c>
      <c r="W147" s="28">
        <f>_xlfn.XLOOKUP(A147,'[1]Monthly Totals'!$A:$A,'[1]Monthly Totals'!$O:$O)</f>
        <v>886</v>
      </c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0"/>
    </row>
    <row r="148" spans="1:86" s="3" customFormat="1" ht="14" x14ac:dyDescent="0.3">
      <c r="A148" s="16">
        <v>2643</v>
      </c>
      <c r="B148" s="16">
        <v>8</v>
      </c>
      <c r="C148" s="3" t="s">
        <v>144</v>
      </c>
      <c r="D148" s="4">
        <v>42808</v>
      </c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>
        <v>151</v>
      </c>
      <c r="Q148" s="28">
        <v>130</v>
      </c>
      <c r="R148" s="28">
        <v>121</v>
      </c>
      <c r="S148" s="28">
        <v>72</v>
      </c>
      <c r="T148" s="28">
        <v>672</v>
      </c>
      <c r="U148" s="28">
        <v>803</v>
      </c>
      <c r="V148" s="28">
        <v>682</v>
      </c>
      <c r="W148" s="28">
        <f>_xlfn.XLOOKUP(A148,'[1]Monthly Totals'!$A:$A,'[1]Monthly Totals'!$O:$O)</f>
        <v>563</v>
      </c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0"/>
    </row>
    <row r="149" spans="1:86" s="3" customFormat="1" ht="14" x14ac:dyDescent="0.3">
      <c r="A149" s="16">
        <v>2644</v>
      </c>
      <c r="B149" s="16">
        <v>1</v>
      </c>
      <c r="C149" s="3" t="s">
        <v>145</v>
      </c>
      <c r="D149" s="4">
        <v>42817</v>
      </c>
      <c r="E149" s="4">
        <v>43235</v>
      </c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>
        <v>346</v>
      </c>
      <c r="Q149" s="28">
        <v>153</v>
      </c>
      <c r="R149" s="28">
        <v>0</v>
      </c>
      <c r="S149" s="28">
        <v>0</v>
      </c>
      <c r="T149" s="28">
        <v>0</v>
      </c>
      <c r="U149" s="28">
        <v>0</v>
      </c>
      <c r="V149" s="28">
        <v>0</v>
      </c>
      <c r="W149" s="28">
        <f>_xlfn.XLOOKUP(A149,'[1]Monthly Totals'!$A:$A,'[1]Monthly Totals'!$O:$O)</f>
        <v>0</v>
      </c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0"/>
    </row>
    <row r="150" spans="1:86" s="3" customFormat="1" ht="14" x14ac:dyDescent="0.3">
      <c r="A150" s="16">
        <v>2645</v>
      </c>
      <c r="B150" s="16">
        <v>22</v>
      </c>
      <c r="C150" s="3" t="s">
        <v>146</v>
      </c>
      <c r="D150" s="4">
        <v>42818</v>
      </c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>
        <v>221</v>
      </c>
      <c r="Q150" s="28">
        <v>182</v>
      </c>
      <c r="R150" s="28">
        <v>256</v>
      </c>
      <c r="S150" s="28">
        <v>175</v>
      </c>
      <c r="T150" s="28">
        <v>151</v>
      </c>
      <c r="U150" s="28">
        <v>183</v>
      </c>
      <c r="V150" s="28">
        <v>113</v>
      </c>
      <c r="W150" s="28">
        <f>_xlfn.XLOOKUP(A150,'[1]Monthly Totals'!$A:$A,'[1]Monthly Totals'!$O:$O)</f>
        <v>128</v>
      </c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0"/>
    </row>
    <row r="151" spans="1:86" s="3" customFormat="1" ht="14" x14ac:dyDescent="0.3">
      <c r="A151" s="16">
        <v>2646</v>
      </c>
      <c r="B151" s="16">
        <v>24</v>
      </c>
      <c r="C151" s="3" t="s">
        <v>147</v>
      </c>
      <c r="D151" s="4">
        <v>42958</v>
      </c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>
        <v>23</v>
      </c>
      <c r="Q151" s="28">
        <v>58</v>
      </c>
      <c r="R151" s="28">
        <v>47</v>
      </c>
      <c r="S151" s="28">
        <v>14</v>
      </c>
      <c r="T151" s="28">
        <v>58</v>
      </c>
      <c r="U151" s="28">
        <v>75</v>
      </c>
      <c r="V151" s="28">
        <v>68</v>
      </c>
      <c r="W151" s="28">
        <f>_xlfn.XLOOKUP(A151,'[1]Monthly Totals'!$A:$A,'[1]Monthly Totals'!$O:$O)</f>
        <v>55</v>
      </c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0"/>
    </row>
    <row r="152" spans="1:86" s="3" customFormat="1" ht="14" x14ac:dyDescent="0.3">
      <c r="A152" s="16">
        <v>2647</v>
      </c>
      <c r="B152" s="16">
        <v>23</v>
      </c>
      <c r="C152" s="3" t="s">
        <v>148</v>
      </c>
      <c r="D152" s="4">
        <v>42836</v>
      </c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>
        <v>571</v>
      </c>
      <c r="Q152" s="28">
        <v>720</v>
      </c>
      <c r="R152" s="28">
        <v>636</v>
      </c>
      <c r="S152" s="28">
        <v>354</v>
      </c>
      <c r="T152" s="28">
        <v>660</v>
      </c>
      <c r="U152" s="28">
        <v>556</v>
      </c>
      <c r="V152" s="28">
        <v>460</v>
      </c>
      <c r="W152" s="28">
        <f>_xlfn.XLOOKUP(A152,'[1]Monthly Totals'!$A:$A,'[1]Monthly Totals'!$O:$O)</f>
        <v>822</v>
      </c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0"/>
    </row>
    <row r="153" spans="1:86" s="3" customFormat="1" ht="14" x14ac:dyDescent="0.3">
      <c r="A153" s="16">
        <v>2648</v>
      </c>
      <c r="B153" s="16">
        <v>17</v>
      </c>
      <c r="C153" s="3" t="s">
        <v>149</v>
      </c>
      <c r="D153" s="4">
        <v>42926</v>
      </c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>
        <v>540</v>
      </c>
      <c r="Q153" s="28">
        <v>150</v>
      </c>
      <c r="R153" s="28">
        <v>585</v>
      </c>
      <c r="S153" s="28">
        <v>366</v>
      </c>
      <c r="T153" s="28">
        <v>246</v>
      </c>
      <c r="U153" s="28">
        <v>576</v>
      </c>
      <c r="V153" s="28">
        <v>532</v>
      </c>
      <c r="W153" s="28">
        <f>_xlfn.XLOOKUP(A153,'[1]Monthly Totals'!$A:$A,'[1]Monthly Totals'!$O:$O)</f>
        <v>367</v>
      </c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0"/>
    </row>
    <row r="154" spans="1:86" s="3" customFormat="1" ht="14" x14ac:dyDescent="0.3">
      <c r="A154" s="16">
        <v>2649</v>
      </c>
      <c r="B154" s="16">
        <v>25</v>
      </c>
      <c r="C154" s="3" t="s">
        <v>150</v>
      </c>
      <c r="D154" s="4">
        <v>42804</v>
      </c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>
        <v>261</v>
      </c>
      <c r="Q154" s="28">
        <v>216</v>
      </c>
      <c r="R154" s="28">
        <v>68</v>
      </c>
      <c r="S154" s="28">
        <v>0</v>
      </c>
      <c r="T154" s="28">
        <v>0</v>
      </c>
      <c r="U154" s="28">
        <v>0</v>
      </c>
      <c r="V154" s="28">
        <v>45</v>
      </c>
      <c r="W154" s="28">
        <f>_xlfn.XLOOKUP(A154,'[1]Monthly Totals'!$A:$A,'[1]Monthly Totals'!$O:$O)</f>
        <v>89</v>
      </c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0"/>
    </row>
    <row r="155" spans="1:86" s="3" customFormat="1" ht="14" x14ac:dyDescent="0.3">
      <c r="A155" s="16">
        <v>2650</v>
      </c>
      <c r="B155" s="16">
        <v>25</v>
      </c>
      <c r="C155" s="3" t="s">
        <v>151</v>
      </c>
      <c r="D155" s="4">
        <v>42804</v>
      </c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>
        <v>625</v>
      </c>
      <c r="Q155" s="28">
        <v>494</v>
      </c>
      <c r="R155" s="28">
        <v>150</v>
      </c>
      <c r="S155" s="28">
        <v>242</v>
      </c>
      <c r="T155" s="28">
        <v>193</v>
      </c>
      <c r="U155" s="28">
        <v>172</v>
      </c>
      <c r="V155" s="28">
        <v>129</v>
      </c>
      <c r="W155" s="28">
        <f>_xlfn.XLOOKUP(A155,'[1]Monthly Totals'!$A:$A,'[1]Monthly Totals'!$O:$O)</f>
        <v>131</v>
      </c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0"/>
    </row>
    <row r="156" spans="1:86" s="3" customFormat="1" ht="14" x14ac:dyDescent="0.3">
      <c r="A156" s="16">
        <v>2651</v>
      </c>
      <c r="B156" s="16">
        <v>7</v>
      </c>
      <c r="C156" s="3" t="s">
        <v>152</v>
      </c>
      <c r="D156" s="4">
        <v>42905</v>
      </c>
      <c r="E156" s="4">
        <v>43235</v>
      </c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>
        <v>35</v>
      </c>
      <c r="Q156" s="28">
        <v>15</v>
      </c>
      <c r="R156" s="28">
        <v>0</v>
      </c>
      <c r="S156" s="28">
        <v>0</v>
      </c>
      <c r="T156" s="28">
        <v>0</v>
      </c>
      <c r="U156" s="28">
        <v>0</v>
      </c>
      <c r="V156" s="28">
        <v>0</v>
      </c>
      <c r="W156" s="28">
        <f>_xlfn.XLOOKUP(A156,'[1]Monthly Totals'!$A:$A,'[1]Monthly Totals'!$O:$O)</f>
        <v>0</v>
      </c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0"/>
    </row>
    <row r="157" spans="1:86" s="3" customFormat="1" ht="14" x14ac:dyDescent="0.3">
      <c r="A157" s="16">
        <v>2652</v>
      </c>
      <c r="B157" s="16">
        <v>22</v>
      </c>
      <c r="C157" s="3" t="s">
        <v>153</v>
      </c>
      <c r="D157" s="4">
        <v>43006</v>
      </c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>
        <v>152</v>
      </c>
      <c r="Q157" s="28">
        <v>637</v>
      </c>
      <c r="R157" s="28">
        <v>602</v>
      </c>
      <c r="S157" s="28">
        <v>1110</v>
      </c>
      <c r="T157" s="28">
        <v>1032</v>
      </c>
      <c r="U157" s="28">
        <v>947</v>
      </c>
      <c r="V157" s="28">
        <v>833</v>
      </c>
      <c r="W157" s="28">
        <f>_xlfn.XLOOKUP(A157,'[1]Monthly Totals'!$A:$A,'[1]Monthly Totals'!$O:$O)</f>
        <v>729</v>
      </c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0"/>
    </row>
    <row r="158" spans="1:86" s="3" customFormat="1" ht="14" x14ac:dyDescent="0.3">
      <c r="A158" s="16">
        <v>2653</v>
      </c>
      <c r="B158" s="16">
        <v>24</v>
      </c>
      <c r="C158" s="3" t="s">
        <v>154</v>
      </c>
      <c r="D158" s="4">
        <v>43147</v>
      </c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>
        <v>119</v>
      </c>
      <c r="R158" s="28">
        <v>118</v>
      </c>
      <c r="S158" s="28">
        <v>116</v>
      </c>
      <c r="T158" s="28">
        <v>263</v>
      </c>
      <c r="U158" s="28">
        <v>303</v>
      </c>
      <c r="V158" s="28">
        <v>421</v>
      </c>
      <c r="W158" s="28">
        <f>_xlfn.XLOOKUP(A158,'[1]Monthly Totals'!$A:$A,'[1]Monthly Totals'!$O:$O)</f>
        <v>271</v>
      </c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0"/>
    </row>
    <row r="159" spans="1:86" s="3" customFormat="1" ht="14" x14ac:dyDescent="0.3">
      <c r="A159" s="16">
        <v>2654</v>
      </c>
      <c r="B159" s="16">
        <v>4</v>
      </c>
      <c r="C159" s="3" t="s">
        <v>155</v>
      </c>
      <c r="D159" s="4">
        <v>43348</v>
      </c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>
        <v>244</v>
      </c>
      <c r="R159" s="28">
        <v>832</v>
      </c>
      <c r="S159" s="28">
        <v>493</v>
      </c>
      <c r="T159" s="28">
        <v>100</v>
      </c>
      <c r="U159" s="28">
        <v>90</v>
      </c>
      <c r="V159" s="28">
        <v>218</v>
      </c>
      <c r="W159" s="28">
        <f>_xlfn.XLOOKUP(A159,'[1]Monthly Totals'!$A:$A,'[1]Monthly Totals'!$O:$O)</f>
        <v>230</v>
      </c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0"/>
    </row>
    <row r="160" spans="1:86" s="3" customFormat="1" ht="14" x14ac:dyDescent="0.3">
      <c r="A160" s="16">
        <v>2655</v>
      </c>
      <c r="B160" s="16">
        <v>2</v>
      </c>
      <c r="C160" s="3" t="s">
        <v>156</v>
      </c>
      <c r="D160" s="4">
        <v>43619</v>
      </c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>
        <v>21</v>
      </c>
      <c r="S160" s="28">
        <v>43</v>
      </c>
      <c r="T160" s="28">
        <v>83</v>
      </c>
      <c r="U160" s="28">
        <v>30</v>
      </c>
      <c r="V160" s="28">
        <v>0</v>
      </c>
      <c r="W160" s="28">
        <f>_xlfn.XLOOKUP(A160,'[1]Monthly Totals'!$A:$A,'[1]Monthly Totals'!$O:$O)</f>
        <v>0</v>
      </c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0"/>
    </row>
    <row r="161" spans="1:86" s="3" customFormat="1" ht="14" x14ac:dyDescent="0.3">
      <c r="A161" s="16">
        <v>2656</v>
      </c>
      <c r="B161" s="16">
        <v>6</v>
      </c>
      <c r="C161" s="3" t="s">
        <v>157</v>
      </c>
      <c r="D161" s="4">
        <v>43348</v>
      </c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>
        <v>120</v>
      </c>
      <c r="R161" s="28">
        <v>286</v>
      </c>
      <c r="S161" s="28">
        <v>294</v>
      </c>
      <c r="T161" s="28">
        <v>226</v>
      </c>
      <c r="U161" s="28">
        <v>301</v>
      </c>
      <c r="V161" s="28">
        <v>282</v>
      </c>
      <c r="W161" s="28">
        <f>_xlfn.XLOOKUP(A161,'[1]Monthly Totals'!$A:$A,'[1]Monthly Totals'!$O:$O)</f>
        <v>225</v>
      </c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0"/>
    </row>
    <row r="162" spans="1:86" s="3" customFormat="1" ht="14" x14ac:dyDescent="0.3">
      <c r="A162" s="16">
        <v>2657</v>
      </c>
      <c r="B162" s="16">
        <v>9</v>
      </c>
      <c r="C162" s="3" t="s">
        <v>158</v>
      </c>
      <c r="D162" s="4">
        <v>43432</v>
      </c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>
        <v>13</v>
      </c>
      <c r="R162" s="28">
        <v>105</v>
      </c>
      <c r="S162" s="28">
        <v>43</v>
      </c>
      <c r="T162" s="28">
        <v>251</v>
      </c>
      <c r="U162" s="28">
        <v>318</v>
      </c>
      <c r="V162" s="28">
        <v>86</v>
      </c>
      <c r="W162" s="28">
        <f>_xlfn.XLOOKUP(A162,'[1]Monthly Totals'!$A:$A,'[1]Monthly Totals'!$O:$O)</f>
        <v>0</v>
      </c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0"/>
    </row>
    <row r="163" spans="1:86" s="3" customFormat="1" ht="14" x14ac:dyDescent="0.3">
      <c r="A163" s="16">
        <v>2658</v>
      </c>
      <c r="B163" s="16">
        <v>3</v>
      </c>
      <c r="C163" s="3" t="s">
        <v>159</v>
      </c>
      <c r="D163" s="4">
        <v>43432</v>
      </c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>
        <v>11</v>
      </c>
      <c r="S163" s="28">
        <v>47</v>
      </c>
      <c r="T163" s="28">
        <v>36</v>
      </c>
      <c r="U163" s="28">
        <v>56</v>
      </c>
      <c r="V163" s="28">
        <v>51</v>
      </c>
      <c r="W163" s="28">
        <f>_xlfn.XLOOKUP(A163,'[1]Monthly Totals'!$A:$A,'[1]Monthly Totals'!$O:$O)</f>
        <v>18</v>
      </c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0"/>
    </row>
    <row r="164" spans="1:86" s="3" customFormat="1" ht="14" x14ac:dyDescent="0.3">
      <c r="A164" s="16">
        <v>2659</v>
      </c>
      <c r="B164" s="16">
        <v>1</v>
      </c>
      <c r="C164" s="3" t="s">
        <v>160</v>
      </c>
      <c r="D164" s="4">
        <v>43525</v>
      </c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>
        <v>30</v>
      </c>
      <c r="S164" s="28">
        <v>137</v>
      </c>
      <c r="T164" s="28">
        <v>146</v>
      </c>
      <c r="U164" s="28">
        <v>207</v>
      </c>
      <c r="V164" s="28">
        <v>98</v>
      </c>
      <c r="W164" s="28">
        <f>_xlfn.XLOOKUP(A164,'[1]Monthly Totals'!$A:$A,'[1]Monthly Totals'!$O:$O)</f>
        <v>191</v>
      </c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0"/>
    </row>
    <row r="165" spans="1:86" s="3" customFormat="1" ht="14" x14ac:dyDescent="0.3">
      <c r="A165" s="16">
        <v>2660</v>
      </c>
      <c r="B165" s="16">
        <v>17</v>
      </c>
      <c r="C165" s="3" t="s">
        <v>161</v>
      </c>
      <c r="D165" s="4">
        <v>43727</v>
      </c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>
        <v>98</v>
      </c>
      <c r="S165" s="28">
        <v>276</v>
      </c>
      <c r="T165" s="28">
        <v>149</v>
      </c>
      <c r="U165" s="28">
        <v>172</v>
      </c>
      <c r="V165" s="28">
        <v>110</v>
      </c>
      <c r="W165" s="28">
        <f>_xlfn.XLOOKUP(A165,'[1]Monthly Totals'!$A:$A,'[1]Monthly Totals'!$O:$O)</f>
        <v>196</v>
      </c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0"/>
    </row>
    <row r="166" spans="1:86" s="3" customFormat="1" ht="14" x14ac:dyDescent="0.3">
      <c r="A166" s="16">
        <v>2661</v>
      </c>
      <c r="B166" s="16">
        <v>7</v>
      </c>
      <c r="C166" s="3" t="s">
        <v>162</v>
      </c>
      <c r="D166" s="4">
        <v>43619</v>
      </c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>
        <v>318</v>
      </c>
      <c r="S166" s="28">
        <v>401</v>
      </c>
      <c r="T166" s="28">
        <v>727</v>
      </c>
      <c r="U166" s="28">
        <v>958</v>
      </c>
      <c r="V166" s="28">
        <v>867</v>
      </c>
      <c r="W166" s="28">
        <f>_xlfn.XLOOKUP(A166,'[1]Monthly Totals'!$A:$A,'[1]Monthly Totals'!$O:$O)</f>
        <v>1795</v>
      </c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0"/>
    </row>
    <row r="167" spans="1:86" s="3" customFormat="1" ht="14" x14ac:dyDescent="0.3">
      <c r="A167" s="16">
        <v>2662</v>
      </c>
      <c r="B167" s="16">
        <v>22</v>
      </c>
      <c r="C167" s="3" t="s">
        <v>163</v>
      </c>
      <c r="D167" s="4">
        <v>43978</v>
      </c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>
        <v>870</v>
      </c>
      <c r="T167" s="28">
        <v>752</v>
      </c>
      <c r="U167" s="28">
        <v>826</v>
      </c>
      <c r="V167" s="28">
        <v>546</v>
      </c>
      <c r="W167" s="28">
        <f>_xlfn.XLOOKUP(A167,'[1]Monthly Totals'!$A:$A,'[1]Monthly Totals'!$O:$O)</f>
        <v>715</v>
      </c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0"/>
    </row>
    <row r="168" spans="1:86" s="3" customFormat="1" ht="14" x14ac:dyDescent="0.3">
      <c r="A168" s="16">
        <v>2663</v>
      </c>
      <c r="B168" s="16">
        <v>12</v>
      </c>
      <c r="C168" s="3" t="s">
        <v>164</v>
      </c>
      <c r="D168" s="4">
        <v>44168</v>
      </c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>
        <v>41</v>
      </c>
      <c r="T168" s="28">
        <v>524</v>
      </c>
      <c r="U168" s="28">
        <v>278</v>
      </c>
      <c r="V168" s="28">
        <v>172</v>
      </c>
      <c r="W168" s="28">
        <f>_xlfn.XLOOKUP(A168,'[1]Monthly Totals'!$A:$A,'[1]Monthly Totals'!$O:$O)</f>
        <v>0</v>
      </c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0"/>
    </row>
    <row r="169" spans="1:86" s="3" customFormat="1" ht="14" x14ac:dyDescent="0.3">
      <c r="A169" s="16">
        <v>2664</v>
      </c>
      <c r="B169" s="16">
        <v>17</v>
      </c>
      <c r="C169" s="36" t="s">
        <v>316</v>
      </c>
      <c r="D169" s="4">
        <v>45352</v>
      </c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>
        <f>_xlfn.XLOOKUP(A169,'[1]Monthly Totals'!$A:$A,'[1]Monthly Totals'!$O:$O)</f>
        <v>1798</v>
      </c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0"/>
    </row>
    <row r="170" spans="1:86" s="3" customFormat="1" ht="14" x14ac:dyDescent="0.3">
      <c r="A170" s="16">
        <v>2665</v>
      </c>
      <c r="B170" s="16">
        <v>22</v>
      </c>
      <c r="C170" s="36" t="s">
        <v>317</v>
      </c>
      <c r="D170" s="4">
        <v>45352</v>
      </c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>
        <f>_xlfn.XLOOKUP(A170,'[1]Monthly Totals'!$A:$A,'[1]Monthly Totals'!$O:$O)</f>
        <v>687</v>
      </c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0"/>
    </row>
    <row r="171" spans="1:86" s="3" customFormat="1" ht="14" x14ac:dyDescent="0.3">
      <c r="A171" s="16">
        <v>2666</v>
      </c>
      <c r="B171" s="16">
        <v>12</v>
      </c>
      <c r="C171" s="3" t="s">
        <v>165</v>
      </c>
      <c r="D171" s="4">
        <v>44700</v>
      </c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>
        <v>0</v>
      </c>
      <c r="U171" s="28">
        <v>1513</v>
      </c>
      <c r="V171" s="28">
        <v>1825</v>
      </c>
      <c r="W171" s="28">
        <f>_xlfn.XLOOKUP(A171,'[1]Monthly Totals'!$A:$A,'[1]Monthly Totals'!$O:$O)</f>
        <v>1398</v>
      </c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0"/>
    </row>
    <row r="172" spans="1:86" s="3" customFormat="1" ht="14" x14ac:dyDescent="0.3">
      <c r="A172" s="16">
        <v>2667</v>
      </c>
      <c r="B172" s="16">
        <v>23</v>
      </c>
      <c r="C172" s="3" t="s">
        <v>166</v>
      </c>
      <c r="D172" s="4">
        <v>44293</v>
      </c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>
        <v>431</v>
      </c>
      <c r="U172" s="28">
        <v>829</v>
      </c>
      <c r="V172" s="28">
        <v>580</v>
      </c>
      <c r="W172" s="28">
        <f>_xlfn.XLOOKUP(A172,'[1]Monthly Totals'!$A:$A,'[1]Monthly Totals'!$O:$O)</f>
        <v>530</v>
      </c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0"/>
    </row>
    <row r="173" spans="1:86" s="3" customFormat="1" ht="14" x14ac:dyDescent="0.3">
      <c r="A173" s="16">
        <v>2668</v>
      </c>
      <c r="B173" s="16">
        <v>21</v>
      </c>
      <c r="C173" s="3" t="s">
        <v>167</v>
      </c>
      <c r="D173" s="4">
        <v>44343</v>
      </c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>
        <v>196</v>
      </c>
      <c r="U173" s="28">
        <v>307</v>
      </c>
      <c r="V173" s="28">
        <v>312</v>
      </c>
      <c r="W173" s="28">
        <f>_xlfn.XLOOKUP(A173,'[1]Monthly Totals'!$A:$A,'[1]Monthly Totals'!$O:$O)</f>
        <v>308</v>
      </c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0"/>
    </row>
    <row r="174" spans="1:86" s="3" customFormat="1" ht="14" x14ac:dyDescent="0.3">
      <c r="A174" s="16">
        <v>2669</v>
      </c>
      <c r="B174" s="16">
        <v>20</v>
      </c>
      <c r="C174" s="3" t="s">
        <v>168</v>
      </c>
      <c r="D174" s="4">
        <v>44323</v>
      </c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>
        <v>230</v>
      </c>
      <c r="U174" s="28">
        <v>313</v>
      </c>
      <c r="V174" s="28">
        <v>198</v>
      </c>
      <c r="W174" s="28">
        <f>_xlfn.XLOOKUP(A174,'[1]Monthly Totals'!$A:$A,'[1]Monthly Totals'!$O:$O)</f>
        <v>99</v>
      </c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0"/>
    </row>
    <row r="175" spans="1:86" s="3" customFormat="1" ht="14" x14ac:dyDescent="0.3">
      <c r="A175" s="16">
        <v>2670</v>
      </c>
      <c r="B175" s="16">
        <v>24</v>
      </c>
      <c r="C175" s="3" t="s">
        <v>169</v>
      </c>
      <c r="D175" s="4">
        <v>44330</v>
      </c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>
        <v>280</v>
      </c>
      <c r="U175" s="28">
        <v>409</v>
      </c>
      <c r="V175" s="28">
        <v>265</v>
      </c>
      <c r="W175" s="28">
        <f>_xlfn.XLOOKUP(A175,'[1]Monthly Totals'!$A:$A,'[1]Monthly Totals'!$O:$O)</f>
        <v>262</v>
      </c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0"/>
    </row>
    <row r="176" spans="1:86" s="3" customFormat="1" ht="14" x14ac:dyDescent="0.3">
      <c r="A176" s="16">
        <v>2671</v>
      </c>
      <c r="B176" s="16">
        <v>23</v>
      </c>
      <c r="C176" s="3" t="s">
        <v>170</v>
      </c>
      <c r="D176" s="4">
        <v>44377</v>
      </c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>
        <v>281</v>
      </c>
      <c r="U176" s="28">
        <v>292</v>
      </c>
      <c r="V176" s="28">
        <v>227</v>
      </c>
      <c r="W176" s="28">
        <f>_xlfn.XLOOKUP(A176,'[1]Monthly Totals'!$A:$A,'[1]Monthly Totals'!$O:$O)</f>
        <v>211</v>
      </c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0"/>
    </row>
    <row r="177" spans="1:86" s="3" customFormat="1" ht="14" x14ac:dyDescent="0.3">
      <c r="A177" s="16">
        <v>2672</v>
      </c>
      <c r="B177" s="16">
        <v>6</v>
      </c>
      <c r="C177" s="3" t="s">
        <v>171</v>
      </c>
      <c r="D177" s="4">
        <v>44559</v>
      </c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>
        <v>0</v>
      </c>
      <c r="U177" s="28">
        <v>188</v>
      </c>
      <c r="V177" s="28">
        <v>234</v>
      </c>
      <c r="W177" s="28">
        <f>_xlfn.XLOOKUP(A177,'[1]Monthly Totals'!$A:$A,'[1]Monthly Totals'!$O:$O)</f>
        <v>224</v>
      </c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0"/>
    </row>
    <row r="178" spans="1:86" s="3" customFormat="1" ht="14" x14ac:dyDescent="0.3">
      <c r="A178" s="16">
        <v>2673</v>
      </c>
      <c r="B178" s="16">
        <v>10</v>
      </c>
      <c r="C178" s="3" t="s">
        <v>172</v>
      </c>
      <c r="D178" s="4">
        <v>44398</v>
      </c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>
        <v>47</v>
      </c>
      <c r="U178" s="28">
        <v>101</v>
      </c>
      <c r="V178" s="28">
        <v>122</v>
      </c>
      <c r="W178" s="28">
        <f>_xlfn.XLOOKUP(A178,'[1]Monthly Totals'!$A:$A,'[1]Monthly Totals'!$O:$O)</f>
        <v>119</v>
      </c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0"/>
    </row>
    <row r="179" spans="1:86" s="3" customFormat="1" ht="14" x14ac:dyDescent="0.3">
      <c r="A179" s="16">
        <v>2674</v>
      </c>
      <c r="B179" s="16">
        <v>11</v>
      </c>
      <c r="C179" s="3" t="s">
        <v>173</v>
      </c>
      <c r="D179" s="4">
        <v>44490</v>
      </c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>
        <v>80</v>
      </c>
      <c r="U179" s="28">
        <v>230</v>
      </c>
      <c r="V179" s="28">
        <v>219</v>
      </c>
      <c r="W179" s="28">
        <f>_xlfn.XLOOKUP(A179,'[1]Monthly Totals'!$A:$A,'[1]Monthly Totals'!$O:$O)</f>
        <v>491</v>
      </c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0"/>
    </row>
    <row r="180" spans="1:86" s="3" customFormat="1" ht="14" x14ac:dyDescent="0.3">
      <c r="A180" s="16">
        <v>2675</v>
      </c>
      <c r="B180" s="16">
        <v>11</v>
      </c>
      <c r="C180" s="3" t="s">
        <v>174</v>
      </c>
      <c r="D180" s="4">
        <v>44398</v>
      </c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>
        <v>832</v>
      </c>
      <c r="U180" s="28">
        <v>1658</v>
      </c>
      <c r="V180" s="28">
        <v>1419</v>
      </c>
      <c r="W180" s="28">
        <f>_xlfn.XLOOKUP(A180,'[1]Monthly Totals'!$A:$A,'[1]Monthly Totals'!$O:$O)</f>
        <v>1867</v>
      </c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0"/>
    </row>
    <row r="181" spans="1:86" s="3" customFormat="1" ht="14" x14ac:dyDescent="0.3">
      <c r="A181" s="16">
        <v>2676</v>
      </c>
      <c r="B181" s="16">
        <v>21</v>
      </c>
      <c r="C181" s="3" t="s">
        <v>175</v>
      </c>
      <c r="D181" s="4">
        <v>44358</v>
      </c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>
        <v>781</v>
      </c>
      <c r="U181" s="28">
        <v>1323</v>
      </c>
      <c r="V181" s="28">
        <v>865</v>
      </c>
      <c r="W181" s="28">
        <f>_xlfn.XLOOKUP(A181,'[1]Monthly Totals'!$A:$A,'[1]Monthly Totals'!$O:$O)</f>
        <v>781</v>
      </c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0"/>
    </row>
    <row r="182" spans="1:86" s="3" customFormat="1" ht="14" x14ac:dyDescent="0.3">
      <c r="A182" s="16">
        <v>2677</v>
      </c>
      <c r="B182" s="16">
        <v>22</v>
      </c>
      <c r="C182" s="3" t="s">
        <v>176</v>
      </c>
      <c r="D182" s="4">
        <v>44546</v>
      </c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>
        <v>6</v>
      </c>
      <c r="U182" s="28">
        <v>435</v>
      </c>
      <c r="V182" s="28">
        <v>282</v>
      </c>
      <c r="W182" s="28">
        <f>_xlfn.XLOOKUP(A182,'[1]Monthly Totals'!$A:$A,'[1]Monthly Totals'!$O:$O)</f>
        <v>319</v>
      </c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0"/>
    </row>
    <row r="183" spans="1:86" s="3" customFormat="1" ht="14" x14ac:dyDescent="0.3">
      <c r="A183" s="16">
        <v>2678</v>
      </c>
      <c r="B183" s="16">
        <v>18</v>
      </c>
      <c r="C183" s="3" t="s">
        <v>177</v>
      </c>
      <c r="D183" s="4">
        <v>44293</v>
      </c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>
        <v>51</v>
      </c>
      <c r="U183" s="28">
        <v>98</v>
      </c>
      <c r="V183" s="28">
        <v>43</v>
      </c>
      <c r="W183" s="28">
        <f>_xlfn.XLOOKUP(A183,'[1]Monthly Totals'!$A:$A,'[1]Monthly Totals'!$O:$O)</f>
        <v>100</v>
      </c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0"/>
    </row>
    <row r="184" spans="1:86" s="3" customFormat="1" ht="14" x14ac:dyDescent="0.3">
      <c r="A184" s="16">
        <v>2679</v>
      </c>
      <c r="B184" s="16">
        <v>22</v>
      </c>
      <c r="C184" s="3" t="s">
        <v>178</v>
      </c>
      <c r="D184" s="4">
        <v>44820</v>
      </c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32"/>
      <c r="U184" s="28">
        <v>15</v>
      </c>
      <c r="V184" s="28">
        <v>44</v>
      </c>
      <c r="W184" s="28">
        <f>_xlfn.XLOOKUP(A184,'[1]Monthly Totals'!$A:$A,'[1]Monthly Totals'!$O:$O)</f>
        <v>37</v>
      </c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0"/>
    </row>
    <row r="185" spans="1:86" s="3" customFormat="1" ht="14" x14ac:dyDescent="0.3">
      <c r="A185" s="16">
        <v>2680</v>
      </c>
      <c r="B185" s="16">
        <v>18</v>
      </c>
      <c r="C185" s="3" t="s">
        <v>179</v>
      </c>
      <c r="D185" s="4">
        <v>44341</v>
      </c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>
        <v>555</v>
      </c>
      <c r="U185" s="28">
        <v>285</v>
      </c>
      <c r="V185" s="28">
        <v>838</v>
      </c>
      <c r="W185" s="28">
        <f>_xlfn.XLOOKUP(A185,'[1]Monthly Totals'!$A:$A,'[1]Monthly Totals'!$O:$O)</f>
        <v>642</v>
      </c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0"/>
    </row>
    <row r="186" spans="1:86" s="3" customFormat="1" ht="14" x14ac:dyDescent="0.3">
      <c r="A186" s="16">
        <v>2681</v>
      </c>
      <c r="B186" s="16">
        <v>17</v>
      </c>
      <c r="C186" s="3" t="s">
        <v>180</v>
      </c>
      <c r="D186" s="4">
        <v>44343</v>
      </c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>
        <v>193</v>
      </c>
      <c r="U186" s="28">
        <v>231</v>
      </c>
      <c r="V186" s="28">
        <v>291</v>
      </c>
      <c r="W186" s="28">
        <f>_xlfn.XLOOKUP(A186,'[1]Monthly Totals'!$A:$A,'[1]Monthly Totals'!$O:$O)</f>
        <v>366</v>
      </c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0"/>
    </row>
    <row r="187" spans="1:86" s="3" customFormat="1" ht="14" x14ac:dyDescent="0.3">
      <c r="A187" s="16">
        <v>2682</v>
      </c>
      <c r="B187" s="16">
        <v>6</v>
      </c>
      <c r="C187" s="3" t="s">
        <v>181</v>
      </c>
      <c r="D187" s="4">
        <v>44406</v>
      </c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>
        <v>27</v>
      </c>
      <c r="U187" s="28">
        <v>215</v>
      </c>
      <c r="V187" s="28">
        <v>231</v>
      </c>
      <c r="W187" s="28">
        <f>_xlfn.XLOOKUP(A187,'[1]Monthly Totals'!$A:$A,'[1]Monthly Totals'!$O:$O)</f>
        <v>204</v>
      </c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0"/>
    </row>
    <row r="188" spans="1:86" s="3" customFormat="1" ht="14" x14ac:dyDescent="0.3">
      <c r="A188" s="16">
        <v>2683</v>
      </c>
      <c r="B188" s="16">
        <v>17</v>
      </c>
      <c r="C188" s="3" t="s">
        <v>182</v>
      </c>
      <c r="D188" s="4">
        <v>44330</v>
      </c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>
        <v>82</v>
      </c>
      <c r="U188" s="28">
        <v>323</v>
      </c>
      <c r="V188" s="28">
        <v>389</v>
      </c>
      <c r="W188" s="28">
        <f>_xlfn.XLOOKUP(A188,'[1]Monthly Totals'!$A:$A,'[1]Monthly Totals'!$O:$O)</f>
        <v>405</v>
      </c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0"/>
    </row>
    <row r="189" spans="1:86" s="3" customFormat="1" ht="14" x14ac:dyDescent="0.3">
      <c r="A189" s="16">
        <v>2684</v>
      </c>
      <c r="B189" s="16">
        <v>21</v>
      </c>
      <c r="C189" s="3" t="s">
        <v>183</v>
      </c>
      <c r="D189" s="4">
        <v>44770</v>
      </c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32"/>
      <c r="U189" s="28">
        <v>219</v>
      </c>
      <c r="V189" s="28">
        <v>557</v>
      </c>
      <c r="W189" s="28">
        <f>_xlfn.XLOOKUP(A189,'[1]Monthly Totals'!$A:$A,'[1]Monthly Totals'!$O:$O)</f>
        <v>505</v>
      </c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0"/>
    </row>
    <row r="190" spans="1:86" s="3" customFormat="1" ht="14" x14ac:dyDescent="0.3">
      <c r="A190" s="16">
        <v>2685</v>
      </c>
      <c r="B190" s="16">
        <v>7</v>
      </c>
      <c r="C190" s="3" t="s">
        <v>184</v>
      </c>
      <c r="D190" s="4">
        <v>44260</v>
      </c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>
        <v>491</v>
      </c>
      <c r="U190" s="28">
        <v>397</v>
      </c>
      <c r="V190" s="28">
        <v>573</v>
      </c>
      <c r="W190" s="28">
        <f>_xlfn.XLOOKUP(A190,'[1]Monthly Totals'!$A:$A,'[1]Monthly Totals'!$O:$O)</f>
        <v>134</v>
      </c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0"/>
    </row>
    <row r="191" spans="1:86" s="3" customFormat="1" ht="14" x14ac:dyDescent="0.3">
      <c r="A191" s="16">
        <v>2686</v>
      </c>
      <c r="B191" s="16">
        <v>7</v>
      </c>
      <c r="C191" s="3" t="s">
        <v>185</v>
      </c>
      <c r="D191" s="4">
        <v>44341</v>
      </c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>
        <v>153</v>
      </c>
      <c r="U191" s="28">
        <v>192</v>
      </c>
      <c r="V191" s="28">
        <v>231</v>
      </c>
      <c r="W191" s="28">
        <f>_xlfn.XLOOKUP(A191,'[1]Monthly Totals'!$A:$A,'[1]Monthly Totals'!$O:$O)</f>
        <v>200</v>
      </c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0"/>
    </row>
    <row r="192" spans="1:86" s="3" customFormat="1" ht="14" x14ac:dyDescent="0.3">
      <c r="A192" s="16">
        <v>2687</v>
      </c>
      <c r="B192" s="16">
        <v>21</v>
      </c>
      <c r="C192" s="3" t="s">
        <v>186</v>
      </c>
      <c r="D192" s="4">
        <v>44469</v>
      </c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>
        <v>14</v>
      </c>
      <c r="U192" s="28">
        <v>64</v>
      </c>
      <c r="V192" s="28">
        <v>88</v>
      </c>
      <c r="W192" s="28">
        <f>_xlfn.XLOOKUP(A192,'[1]Monthly Totals'!$A:$A,'[1]Monthly Totals'!$O:$O)</f>
        <v>89</v>
      </c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0"/>
    </row>
    <row r="193" spans="1:86" s="3" customFormat="1" ht="14" x14ac:dyDescent="0.3">
      <c r="A193" s="16">
        <v>2688</v>
      </c>
      <c r="B193" s="16">
        <v>21</v>
      </c>
      <c r="C193" s="3" t="s">
        <v>187</v>
      </c>
      <c r="D193" s="4">
        <v>44435</v>
      </c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>
        <v>81</v>
      </c>
      <c r="U193" s="28">
        <v>145</v>
      </c>
      <c r="V193" s="28">
        <v>142</v>
      </c>
      <c r="W193" s="28">
        <f>_xlfn.XLOOKUP(A193,'[1]Monthly Totals'!$A:$A,'[1]Monthly Totals'!$O:$O)</f>
        <v>130</v>
      </c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0"/>
    </row>
    <row r="194" spans="1:86" s="3" customFormat="1" ht="14" x14ac:dyDescent="0.3">
      <c r="A194" s="16">
        <v>2689</v>
      </c>
      <c r="B194" s="16">
        <v>8</v>
      </c>
      <c r="C194" s="3" t="s">
        <v>188</v>
      </c>
      <c r="D194" s="4">
        <v>44764</v>
      </c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32"/>
      <c r="U194" s="28">
        <v>152</v>
      </c>
      <c r="V194" s="28">
        <v>286</v>
      </c>
      <c r="W194" s="28">
        <f>_xlfn.XLOOKUP(A194,'[1]Monthly Totals'!$A:$A,'[1]Monthly Totals'!$O:$O)</f>
        <v>245</v>
      </c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0"/>
    </row>
    <row r="195" spans="1:86" s="3" customFormat="1" ht="14" x14ac:dyDescent="0.3">
      <c r="A195" s="16">
        <v>2690</v>
      </c>
      <c r="B195" s="16">
        <v>21</v>
      </c>
      <c r="C195" s="3" t="s">
        <v>189</v>
      </c>
      <c r="D195" s="4">
        <v>44358</v>
      </c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>
        <v>1056</v>
      </c>
      <c r="U195" s="28">
        <v>1102</v>
      </c>
      <c r="V195" s="28">
        <v>905</v>
      </c>
      <c r="W195" s="28">
        <f>_xlfn.XLOOKUP(A195,'[1]Monthly Totals'!$A:$A,'[1]Monthly Totals'!$O:$O)</f>
        <v>938</v>
      </c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0"/>
    </row>
    <row r="196" spans="1:86" s="3" customFormat="1" ht="14" x14ac:dyDescent="0.3">
      <c r="A196" s="16">
        <v>2691</v>
      </c>
      <c r="B196" s="16">
        <v>1</v>
      </c>
      <c r="C196" s="3" t="s">
        <v>190</v>
      </c>
      <c r="D196" s="4">
        <v>44358</v>
      </c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>
        <v>82</v>
      </c>
      <c r="U196" s="28">
        <v>41</v>
      </c>
      <c r="V196" s="28">
        <v>113</v>
      </c>
      <c r="W196" s="28">
        <f>_xlfn.XLOOKUP(A196,'[1]Monthly Totals'!$A:$A,'[1]Monthly Totals'!$O:$O)</f>
        <v>123</v>
      </c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0"/>
    </row>
    <row r="197" spans="1:86" s="3" customFormat="1" ht="14" x14ac:dyDescent="0.3">
      <c r="A197" s="16">
        <v>2692</v>
      </c>
      <c r="B197" s="16">
        <v>6</v>
      </c>
      <c r="C197" s="3" t="s">
        <v>191</v>
      </c>
      <c r="D197" s="4">
        <v>44376</v>
      </c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>
        <v>275</v>
      </c>
      <c r="U197" s="28">
        <v>504</v>
      </c>
      <c r="V197" s="28">
        <v>358</v>
      </c>
      <c r="W197" s="28">
        <f>_xlfn.XLOOKUP(A197,'[1]Monthly Totals'!$A:$A,'[1]Monthly Totals'!$O:$O)</f>
        <v>1280</v>
      </c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0"/>
    </row>
    <row r="198" spans="1:86" s="3" customFormat="1" ht="14" x14ac:dyDescent="0.3">
      <c r="A198" s="16">
        <v>2693</v>
      </c>
      <c r="B198" s="16">
        <v>13</v>
      </c>
      <c r="C198" s="3" t="s">
        <v>192</v>
      </c>
      <c r="D198" s="4">
        <v>44350</v>
      </c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>
        <v>724</v>
      </c>
      <c r="U198" s="28">
        <v>1339</v>
      </c>
      <c r="V198" s="28">
        <v>1627</v>
      </c>
      <c r="W198" s="28">
        <f>_xlfn.XLOOKUP(A198,'[1]Monthly Totals'!$A:$A,'[1]Monthly Totals'!$O:$O)</f>
        <v>832</v>
      </c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0"/>
    </row>
    <row r="199" spans="1:86" s="3" customFormat="1" ht="14" x14ac:dyDescent="0.3">
      <c r="A199" s="16">
        <v>2694</v>
      </c>
      <c r="B199" s="16">
        <v>24</v>
      </c>
      <c r="C199" s="3" t="s">
        <v>193</v>
      </c>
      <c r="D199" s="4">
        <v>44406</v>
      </c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>
        <v>730</v>
      </c>
      <c r="U199" s="28">
        <v>1321</v>
      </c>
      <c r="V199" s="28">
        <v>917</v>
      </c>
      <c r="W199" s="28">
        <f>_xlfn.XLOOKUP(A199,'[1]Monthly Totals'!$A:$A,'[1]Monthly Totals'!$O:$O)</f>
        <v>861</v>
      </c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0"/>
    </row>
    <row r="200" spans="1:86" s="3" customFormat="1" ht="14" x14ac:dyDescent="0.3">
      <c r="A200" s="16">
        <v>2695</v>
      </c>
      <c r="B200" s="16">
        <v>1</v>
      </c>
      <c r="C200" s="3" t="s">
        <v>194</v>
      </c>
      <c r="D200" s="4">
        <v>44376</v>
      </c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>
        <v>358</v>
      </c>
      <c r="U200" s="28">
        <v>647</v>
      </c>
      <c r="V200" s="28">
        <v>519</v>
      </c>
      <c r="W200" s="28">
        <f>_xlfn.XLOOKUP(A200,'[1]Monthly Totals'!$A:$A,'[1]Monthly Totals'!$O:$O)</f>
        <v>388</v>
      </c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0"/>
    </row>
    <row r="201" spans="1:86" s="3" customFormat="1" ht="14" x14ac:dyDescent="0.3">
      <c r="A201" s="16">
        <v>2696</v>
      </c>
      <c r="B201" s="16">
        <v>10</v>
      </c>
      <c r="C201" s="3" t="s">
        <v>195</v>
      </c>
      <c r="D201" s="4">
        <v>44452</v>
      </c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>
        <v>14</v>
      </c>
      <c r="U201" s="28">
        <v>23</v>
      </c>
      <c r="V201" s="28">
        <v>48</v>
      </c>
      <c r="W201" s="28">
        <f>_xlfn.XLOOKUP(A201,'[1]Monthly Totals'!$A:$A,'[1]Monthly Totals'!$O:$O)</f>
        <v>53</v>
      </c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0"/>
    </row>
    <row r="202" spans="1:86" s="3" customFormat="1" ht="14" x14ac:dyDescent="0.3">
      <c r="A202" s="16">
        <v>2697</v>
      </c>
      <c r="B202" s="16">
        <v>1</v>
      </c>
      <c r="C202" s="3" t="s">
        <v>196</v>
      </c>
      <c r="D202" s="4">
        <v>44406</v>
      </c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>
        <v>112</v>
      </c>
      <c r="U202" s="28">
        <v>115</v>
      </c>
      <c r="V202" s="28">
        <v>76</v>
      </c>
      <c r="W202" s="28">
        <f>_xlfn.XLOOKUP(A202,'[1]Monthly Totals'!$A:$A,'[1]Monthly Totals'!$O:$O)</f>
        <v>99</v>
      </c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0"/>
    </row>
    <row r="203" spans="1:86" s="3" customFormat="1" ht="14" x14ac:dyDescent="0.3">
      <c r="A203" s="16">
        <v>2698</v>
      </c>
      <c r="B203" s="16">
        <v>23</v>
      </c>
      <c r="C203" s="3" t="s">
        <v>197</v>
      </c>
      <c r="D203" s="4">
        <v>44350</v>
      </c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>
        <v>1033</v>
      </c>
      <c r="U203" s="28">
        <v>1122</v>
      </c>
      <c r="V203" s="28">
        <v>1329</v>
      </c>
      <c r="W203" s="28">
        <f>_xlfn.XLOOKUP(A203,'[1]Monthly Totals'!$A:$A,'[1]Monthly Totals'!$O:$O)</f>
        <v>1204</v>
      </c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0"/>
    </row>
    <row r="204" spans="1:86" s="3" customFormat="1" ht="14" x14ac:dyDescent="0.3">
      <c r="A204" s="16">
        <v>2699</v>
      </c>
      <c r="B204" s="16">
        <v>22</v>
      </c>
      <c r="C204" s="3" t="s">
        <v>198</v>
      </c>
      <c r="D204" s="4">
        <v>44377</v>
      </c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>
        <v>224</v>
      </c>
      <c r="U204" s="28">
        <v>323</v>
      </c>
      <c r="V204" s="28">
        <v>187</v>
      </c>
      <c r="W204" s="28">
        <f>_xlfn.XLOOKUP(A204,'[1]Monthly Totals'!$A:$A,'[1]Monthly Totals'!$O:$O)</f>
        <v>132</v>
      </c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0"/>
    </row>
    <row r="205" spans="1:86" s="3" customFormat="1" ht="14" x14ac:dyDescent="0.3">
      <c r="A205" s="16">
        <v>2700</v>
      </c>
      <c r="B205" s="16">
        <v>21</v>
      </c>
      <c r="C205" s="3" t="s">
        <v>199</v>
      </c>
      <c r="D205" s="4">
        <v>44406</v>
      </c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>
        <v>324</v>
      </c>
      <c r="U205" s="28">
        <v>977</v>
      </c>
      <c r="V205" s="28">
        <v>1228</v>
      </c>
      <c r="W205" s="28">
        <f>_xlfn.XLOOKUP(A205,'[1]Monthly Totals'!$A:$A,'[1]Monthly Totals'!$O:$O)</f>
        <v>629</v>
      </c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0"/>
    </row>
    <row r="206" spans="1:86" s="3" customFormat="1" ht="14" x14ac:dyDescent="0.3">
      <c r="A206" s="16">
        <v>2701</v>
      </c>
      <c r="B206" s="16">
        <v>4</v>
      </c>
      <c r="C206" s="3" t="s">
        <v>200</v>
      </c>
      <c r="D206" s="4">
        <v>44700</v>
      </c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>
        <v>232</v>
      </c>
      <c r="V206" s="28">
        <v>176</v>
      </c>
      <c r="W206" s="28">
        <f>_xlfn.XLOOKUP(A206,'[1]Monthly Totals'!$A:$A,'[1]Monthly Totals'!$O:$O)</f>
        <v>0</v>
      </c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0"/>
    </row>
    <row r="207" spans="1:86" s="3" customFormat="1" ht="14" x14ac:dyDescent="0.3">
      <c r="A207" s="16">
        <v>2702</v>
      </c>
      <c r="B207" s="16">
        <v>21</v>
      </c>
      <c r="C207" s="3" t="s">
        <v>201</v>
      </c>
      <c r="D207" s="4">
        <v>44802</v>
      </c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>
        <v>89</v>
      </c>
      <c r="V207" s="28">
        <v>210</v>
      </c>
      <c r="W207" s="28">
        <f>_xlfn.XLOOKUP(A207,'[1]Monthly Totals'!$A:$A,'[1]Monthly Totals'!$O:$O)</f>
        <v>163</v>
      </c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0"/>
    </row>
    <row r="208" spans="1:86" s="3" customFormat="1" ht="14" x14ac:dyDescent="0.3">
      <c r="A208" s="16">
        <v>2703</v>
      </c>
      <c r="B208" s="16">
        <v>20</v>
      </c>
      <c r="C208" s="3" t="s">
        <v>202</v>
      </c>
      <c r="D208" s="4">
        <v>44370</v>
      </c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>
        <v>183</v>
      </c>
      <c r="U208" s="28">
        <v>374</v>
      </c>
      <c r="V208" s="28">
        <v>309</v>
      </c>
      <c r="W208" s="28">
        <f>_xlfn.XLOOKUP(A208,'[1]Monthly Totals'!$A:$A,'[1]Monthly Totals'!$O:$O)</f>
        <v>246</v>
      </c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0"/>
    </row>
    <row r="209" spans="1:86" s="3" customFormat="1" ht="14" x14ac:dyDescent="0.3">
      <c r="A209" s="16">
        <v>2704</v>
      </c>
      <c r="B209" s="16">
        <v>21</v>
      </c>
      <c r="C209" s="3" t="s">
        <v>203</v>
      </c>
      <c r="D209" s="4">
        <v>44883</v>
      </c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>
        <v>105</v>
      </c>
      <c r="V209" s="28">
        <v>865</v>
      </c>
      <c r="W209" s="28">
        <f>_xlfn.XLOOKUP(A209,'[1]Monthly Totals'!$A:$A,'[1]Monthly Totals'!$O:$O)</f>
        <v>325</v>
      </c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0"/>
    </row>
    <row r="210" spans="1:86" s="3" customFormat="1" ht="14" x14ac:dyDescent="0.3">
      <c r="A210" s="16">
        <v>2705</v>
      </c>
      <c r="B210" s="16">
        <v>20</v>
      </c>
      <c r="C210" s="3" t="s">
        <v>204</v>
      </c>
      <c r="D210" s="4">
        <v>44313</v>
      </c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>
        <v>145</v>
      </c>
      <c r="U210" s="28">
        <v>102</v>
      </c>
      <c r="V210" s="28">
        <v>85</v>
      </c>
      <c r="W210" s="28">
        <f>_xlfn.XLOOKUP(A210,'[1]Monthly Totals'!$A:$A,'[1]Monthly Totals'!$O:$O)</f>
        <v>66</v>
      </c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0"/>
    </row>
    <row r="211" spans="1:86" s="3" customFormat="1" ht="14" x14ac:dyDescent="0.3">
      <c r="A211" s="16">
        <v>2706</v>
      </c>
      <c r="B211" s="16">
        <v>21</v>
      </c>
      <c r="C211" s="3" t="s">
        <v>205</v>
      </c>
      <c r="D211" s="4">
        <v>44424</v>
      </c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>
        <v>284</v>
      </c>
      <c r="U211" s="28">
        <v>509</v>
      </c>
      <c r="V211" s="28">
        <v>498</v>
      </c>
      <c r="W211" s="28">
        <f>_xlfn.XLOOKUP(A211,'[1]Monthly Totals'!$A:$A,'[1]Monthly Totals'!$O:$O)</f>
        <v>285</v>
      </c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0"/>
    </row>
    <row r="212" spans="1:86" s="3" customFormat="1" ht="14" x14ac:dyDescent="0.3">
      <c r="A212" s="16">
        <v>2707</v>
      </c>
      <c r="B212" s="16">
        <v>25</v>
      </c>
      <c r="C212" s="3" t="s">
        <v>206</v>
      </c>
      <c r="D212" s="4">
        <v>44370</v>
      </c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>
        <v>487</v>
      </c>
      <c r="U212" s="28">
        <v>643</v>
      </c>
      <c r="V212" s="28">
        <v>379</v>
      </c>
      <c r="W212" s="28">
        <f>_xlfn.XLOOKUP(A212,'[1]Monthly Totals'!$A:$A,'[1]Monthly Totals'!$O:$O)</f>
        <v>425</v>
      </c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0"/>
    </row>
    <row r="213" spans="1:86" s="3" customFormat="1" ht="14" x14ac:dyDescent="0.3">
      <c r="A213" s="16">
        <v>2708</v>
      </c>
      <c r="B213" s="16">
        <v>24</v>
      </c>
      <c r="C213" s="3" t="s">
        <v>207</v>
      </c>
      <c r="D213" s="4">
        <v>44350</v>
      </c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>
        <v>232</v>
      </c>
      <c r="U213" s="28">
        <v>328</v>
      </c>
      <c r="V213" s="28">
        <v>367</v>
      </c>
      <c r="W213" s="28">
        <f>_xlfn.XLOOKUP(A213,'[1]Monthly Totals'!$A:$A,'[1]Monthly Totals'!$O:$O)</f>
        <v>300</v>
      </c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0"/>
    </row>
    <row r="214" spans="1:86" s="3" customFormat="1" ht="14" x14ac:dyDescent="0.3">
      <c r="A214" s="16">
        <v>2709</v>
      </c>
      <c r="B214" s="16">
        <v>7</v>
      </c>
      <c r="C214" s="3" t="s">
        <v>208</v>
      </c>
      <c r="D214" s="4">
        <v>44406</v>
      </c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>
        <v>167</v>
      </c>
      <c r="U214" s="28">
        <v>344</v>
      </c>
      <c r="V214" s="28">
        <v>380</v>
      </c>
      <c r="W214" s="28">
        <f>_xlfn.XLOOKUP(A214,'[1]Monthly Totals'!$A:$A,'[1]Monthly Totals'!$O:$O)</f>
        <v>444</v>
      </c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0"/>
    </row>
    <row r="215" spans="1:86" s="3" customFormat="1" ht="14" x14ac:dyDescent="0.3">
      <c r="A215" s="16">
        <v>2710</v>
      </c>
      <c r="B215" s="16">
        <v>23</v>
      </c>
      <c r="C215" s="3" t="s">
        <v>209</v>
      </c>
      <c r="D215" s="4">
        <v>44358</v>
      </c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>
        <v>537</v>
      </c>
      <c r="U215" s="28">
        <v>670</v>
      </c>
      <c r="V215" s="28">
        <v>657</v>
      </c>
      <c r="W215" s="28">
        <f>_xlfn.XLOOKUP(A215,'[1]Monthly Totals'!$A:$A,'[1]Monthly Totals'!$O:$O)</f>
        <v>537</v>
      </c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0"/>
    </row>
    <row r="216" spans="1:86" s="3" customFormat="1" ht="14" x14ac:dyDescent="0.3">
      <c r="A216" s="16">
        <v>2711</v>
      </c>
      <c r="B216" s="16">
        <v>21</v>
      </c>
      <c r="C216" s="3" t="s">
        <v>210</v>
      </c>
      <c r="D216" s="4">
        <v>44370</v>
      </c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>
        <v>272</v>
      </c>
      <c r="U216" s="28">
        <v>352</v>
      </c>
      <c r="V216" s="28">
        <v>538</v>
      </c>
      <c r="W216" s="28">
        <f>_xlfn.XLOOKUP(A216,'[1]Monthly Totals'!$A:$A,'[1]Monthly Totals'!$O:$O)</f>
        <v>383</v>
      </c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0"/>
    </row>
    <row r="217" spans="1:86" s="3" customFormat="1" ht="14" x14ac:dyDescent="0.3">
      <c r="A217" s="16">
        <v>2712</v>
      </c>
      <c r="B217" s="16">
        <v>2</v>
      </c>
      <c r="C217" s="3" t="s">
        <v>211</v>
      </c>
      <c r="D217" s="4">
        <v>44424</v>
      </c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>
        <v>255</v>
      </c>
      <c r="U217" s="28">
        <v>647</v>
      </c>
      <c r="V217" s="28">
        <v>682</v>
      </c>
      <c r="W217" s="28">
        <f>_xlfn.XLOOKUP(A217,'[1]Monthly Totals'!$A:$A,'[1]Monthly Totals'!$O:$O)</f>
        <v>528</v>
      </c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0"/>
    </row>
    <row r="218" spans="1:86" s="3" customFormat="1" ht="14" x14ac:dyDescent="0.3">
      <c r="A218" s="16">
        <v>2713</v>
      </c>
      <c r="B218" s="16">
        <v>22</v>
      </c>
      <c r="C218" s="3" t="s">
        <v>212</v>
      </c>
      <c r="D218" s="4">
        <v>44559</v>
      </c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>
        <v>2</v>
      </c>
      <c r="U218" s="28">
        <v>203</v>
      </c>
      <c r="V218" s="28">
        <v>204</v>
      </c>
      <c r="W218" s="28">
        <f>_xlfn.XLOOKUP(A218,'[1]Monthly Totals'!$A:$A,'[1]Monthly Totals'!$O:$O)</f>
        <v>141</v>
      </c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0"/>
    </row>
    <row r="219" spans="1:86" s="3" customFormat="1" ht="14" x14ac:dyDescent="0.3">
      <c r="A219" s="16">
        <v>2714</v>
      </c>
      <c r="B219" s="16">
        <v>21</v>
      </c>
      <c r="C219" s="3" t="s">
        <v>213</v>
      </c>
      <c r="D219" s="4">
        <v>44435</v>
      </c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>
        <v>195</v>
      </c>
      <c r="U219" s="28">
        <v>563</v>
      </c>
      <c r="V219" s="28">
        <v>495</v>
      </c>
      <c r="W219" s="28">
        <f>_xlfn.XLOOKUP(A219,'[1]Monthly Totals'!$A:$A,'[1]Monthly Totals'!$O:$O)</f>
        <v>365</v>
      </c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0"/>
    </row>
    <row r="220" spans="1:86" s="3" customFormat="1" ht="14" x14ac:dyDescent="0.3">
      <c r="A220" s="16">
        <v>2715</v>
      </c>
      <c r="B220" s="16">
        <v>6</v>
      </c>
      <c r="C220" s="3" t="s">
        <v>214</v>
      </c>
      <c r="D220" s="4">
        <v>44376</v>
      </c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>
        <v>275</v>
      </c>
      <c r="U220" s="28">
        <v>485</v>
      </c>
      <c r="V220" s="28">
        <v>445</v>
      </c>
      <c r="W220" s="28">
        <f>_xlfn.XLOOKUP(A220,'[1]Monthly Totals'!$A:$A,'[1]Monthly Totals'!$O:$O)</f>
        <v>210</v>
      </c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0"/>
    </row>
    <row r="221" spans="1:86" s="3" customFormat="1" ht="14" x14ac:dyDescent="0.3">
      <c r="A221" s="16">
        <v>2716</v>
      </c>
      <c r="B221" s="16">
        <v>22</v>
      </c>
      <c r="C221" s="3" t="s">
        <v>215</v>
      </c>
      <c r="D221" s="4">
        <v>44424</v>
      </c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>
        <v>76</v>
      </c>
      <c r="U221" s="28">
        <v>160</v>
      </c>
      <c r="V221" s="28">
        <v>104</v>
      </c>
      <c r="W221" s="28">
        <f>_xlfn.XLOOKUP(A221,'[1]Monthly Totals'!$A:$A,'[1]Monthly Totals'!$O:$O)</f>
        <v>242</v>
      </c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0"/>
    </row>
    <row r="222" spans="1:86" s="3" customFormat="1" ht="14" x14ac:dyDescent="0.3">
      <c r="A222" s="16">
        <v>2717</v>
      </c>
      <c r="B222" s="16">
        <v>16</v>
      </c>
      <c r="C222" s="3" t="s">
        <v>216</v>
      </c>
      <c r="D222" s="4">
        <v>44755</v>
      </c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>
        <v>150</v>
      </c>
      <c r="V222" s="28">
        <v>587</v>
      </c>
      <c r="W222" s="28">
        <f>_xlfn.XLOOKUP(A222,'[1]Monthly Totals'!$A:$A,'[1]Monthly Totals'!$O:$O)</f>
        <v>531</v>
      </c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0"/>
    </row>
    <row r="223" spans="1:86" s="3" customFormat="1" ht="14" x14ac:dyDescent="0.3">
      <c r="A223" s="16">
        <v>2718</v>
      </c>
      <c r="B223" s="16">
        <v>22</v>
      </c>
      <c r="C223" s="3" t="s">
        <v>217</v>
      </c>
      <c r="D223" s="4">
        <v>44831</v>
      </c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>
        <v>19</v>
      </c>
      <c r="V223" s="28">
        <v>106</v>
      </c>
      <c r="W223" s="28">
        <f>_xlfn.XLOOKUP(A223,'[1]Monthly Totals'!$A:$A,'[1]Monthly Totals'!$O:$O)</f>
        <v>74</v>
      </c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0"/>
    </row>
    <row r="224" spans="1:86" s="3" customFormat="1" ht="14" x14ac:dyDescent="0.3">
      <c r="A224" s="16">
        <v>2719</v>
      </c>
      <c r="B224" s="16">
        <v>17</v>
      </c>
      <c r="C224" s="3" t="s">
        <v>218</v>
      </c>
      <c r="D224" s="4">
        <v>44452</v>
      </c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>
        <v>50</v>
      </c>
      <c r="U224" s="28">
        <v>239</v>
      </c>
      <c r="V224" s="28">
        <v>313</v>
      </c>
      <c r="W224" s="28">
        <f>_xlfn.XLOOKUP(A224,'[1]Monthly Totals'!$A:$A,'[1]Monthly Totals'!$O:$O)</f>
        <v>798</v>
      </c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0"/>
    </row>
    <row r="225" spans="1:86" s="3" customFormat="1" ht="14" x14ac:dyDescent="0.3">
      <c r="A225" s="16">
        <v>2720</v>
      </c>
      <c r="B225" s="16">
        <v>20</v>
      </c>
      <c r="C225" s="3" t="s">
        <v>219</v>
      </c>
      <c r="D225" s="4">
        <v>44916</v>
      </c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>
        <v>9</v>
      </c>
      <c r="V225" s="28">
        <v>309</v>
      </c>
      <c r="W225" s="28">
        <f>_xlfn.XLOOKUP(A225,'[1]Monthly Totals'!$A:$A,'[1]Monthly Totals'!$O:$O)</f>
        <v>306</v>
      </c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0"/>
    </row>
    <row r="226" spans="1:86" s="3" customFormat="1" ht="14" x14ac:dyDescent="0.3">
      <c r="A226" s="16">
        <v>2721</v>
      </c>
      <c r="B226" s="16">
        <v>20</v>
      </c>
      <c r="C226" s="3" t="s">
        <v>220</v>
      </c>
      <c r="D226" s="4">
        <v>44923</v>
      </c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>
        <v>4</v>
      </c>
      <c r="V226" s="28">
        <v>999</v>
      </c>
      <c r="W226" s="28">
        <f>_xlfn.XLOOKUP(A226,'[1]Monthly Totals'!$A:$A,'[1]Monthly Totals'!$O:$O)</f>
        <v>1123</v>
      </c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0"/>
    </row>
    <row r="227" spans="1:86" s="3" customFormat="1" ht="14" x14ac:dyDescent="0.3">
      <c r="A227" s="16">
        <v>2722</v>
      </c>
      <c r="B227" s="16">
        <v>23</v>
      </c>
      <c r="C227" s="3" t="s">
        <v>221</v>
      </c>
      <c r="D227" s="4">
        <v>44509</v>
      </c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>
        <v>7</v>
      </c>
      <c r="U227" s="28">
        <v>59</v>
      </c>
      <c r="V227" s="28">
        <v>43</v>
      </c>
      <c r="W227" s="28">
        <f>_xlfn.XLOOKUP(A227,'[1]Monthly Totals'!$A:$A,'[1]Monthly Totals'!$O:$O)</f>
        <v>29</v>
      </c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0"/>
    </row>
    <row r="228" spans="1:86" s="3" customFormat="1" ht="14" x14ac:dyDescent="0.3">
      <c r="A228" s="16">
        <v>2723</v>
      </c>
      <c r="B228" s="16">
        <v>22</v>
      </c>
      <c r="C228" s="3" t="s">
        <v>222</v>
      </c>
      <c r="D228" s="4">
        <v>44888</v>
      </c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>
        <v>15</v>
      </c>
      <c r="V228" s="28">
        <v>153</v>
      </c>
      <c r="W228" s="28">
        <f>_xlfn.XLOOKUP(A228,'[1]Monthly Totals'!$A:$A,'[1]Monthly Totals'!$O:$O)</f>
        <v>41</v>
      </c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0"/>
    </row>
    <row r="229" spans="1:86" s="3" customFormat="1" ht="14" x14ac:dyDescent="0.3">
      <c r="A229" s="16">
        <v>2724</v>
      </c>
      <c r="B229" s="16">
        <v>6</v>
      </c>
      <c r="C229" s="3" t="s">
        <v>223</v>
      </c>
      <c r="D229" s="4">
        <v>44406</v>
      </c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>
        <v>108</v>
      </c>
      <c r="U229" s="28">
        <v>226</v>
      </c>
      <c r="V229" s="28">
        <v>435</v>
      </c>
      <c r="W229" s="28">
        <f>_xlfn.XLOOKUP(A229,'[1]Monthly Totals'!$A:$A,'[1]Monthly Totals'!$O:$O)</f>
        <v>502</v>
      </c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0"/>
    </row>
    <row r="230" spans="1:86" s="3" customFormat="1" ht="14" x14ac:dyDescent="0.3">
      <c r="A230" s="16">
        <v>2725</v>
      </c>
      <c r="B230" s="16">
        <v>23</v>
      </c>
      <c r="C230" s="3" t="s">
        <v>224</v>
      </c>
      <c r="D230" s="4">
        <v>44559</v>
      </c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>
        <v>4</v>
      </c>
      <c r="U230" s="28">
        <v>1206</v>
      </c>
      <c r="V230" s="28">
        <v>1090</v>
      </c>
      <c r="W230" s="28">
        <f>_xlfn.XLOOKUP(A230,'[1]Monthly Totals'!$A:$A,'[1]Monthly Totals'!$O:$O)</f>
        <v>1035</v>
      </c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0"/>
    </row>
    <row r="231" spans="1:86" s="3" customFormat="1" ht="14" x14ac:dyDescent="0.3">
      <c r="A231" s="16">
        <v>2726</v>
      </c>
      <c r="B231" s="16">
        <v>2</v>
      </c>
      <c r="C231" s="3" t="s">
        <v>225</v>
      </c>
      <c r="D231" s="4">
        <v>44802</v>
      </c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>
        <v>809</v>
      </c>
      <c r="V231" s="28">
        <v>1856</v>
      </c>
      <c r="W231" s="28">
        <f>_xlfn.XLOOKUP(A231,'[1]Monthly Totals'!$A:$A,'[1]Monthly Totals'!$O:$O)</f>
        <v>1627</v>
      </c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0"/>
    </row>
    <row r="232" spans="1:86" s="3" customFormat="1" ht="14" x14ac:dyDescent="0.3">
      <c r="A232" s="16">
        <v>2727</v>
      </c>
      <c r="B232" s="16">
        <v>2</v>
      </c>
      <c r="C232" s="3" t="s">
        <v>226</v>
      </c>
      <c r="D232" s="4">
        <v>44435</v>
      </c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>
        <v>72</v>
      </c>
      <c r="U232" s="28">
        <v>152</v>
      </c>
      <c r="V232" s="28">
        <v>169</v>
      </c>
      <c r="W232" s="28">
        <f>_xlfn.XLOOKUP(A232,'[1]Monthly Totals'!$A:$A,'[1]Monthly Totals'!$O:$O)</f>
        <v>196</v>
      </c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0"/>
    </row>
    <row r="233" spans="1:86" s="3" customFormat="1" ht="14" x14ac:dyDescent="0.3">
      <c r="A233" s="16">
        <v>2728</v>
      </c>
      <c r="B233" s="16">
        <v>23</v>
      </c>
      <c r="C233" s="3" t="s">
        <v>227</v>
      </c>
      <c r="D233" s="4">
        <v>44466</v>
      </c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>
        <v>34</v>
      </c>
      <c r="U233" s="28">
        <v>163</v>
      </c>
      <c r="V233" s="28">
        <v>172</v>
      </c>
      <c r="W233" s="28">
        <f>_xlfn.XLOOKUP(A233,'[1]Monthly Totals'!$A:$A,'[1]Monthly Totals'!$O:$O)</f>
        <v>121</v>
      </c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0"/>
    </row>
    <row r="234" spans="1:86" s="3" customFormat="1" ht="14" x14ac:dyDescent="0.3">
      <c r="A234" s="16">
        <v>2729</v>
      </c>
      <c r="B234" s="16">
        <v>1</v>
      </c>
      <c r="C234" s="3" t="s">
        <v>228</v>
      </c>
      <c r="D234" s="4">
        <v>44894</v>
      </c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>
        <v>72</v>
      </c>
      <c r="V234" s="28">
        <v>860</v>
      </c>
      <c r="W234" s="28">
        <f>_xlfn.XLOOKUP(A234,'[1]Monthly Totals'!$A:$A,'[1]Monthly Totals'!$O:$O)</f>
        <v>481</v>
      </c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0"/>
    </row>
    <row r="235" spans="1:86" s="3" customFormat="1" ht="14" x14ac:dyDescent="0.3">
      <c r="A235" s="16">
        <v>2730</v>
      </c>
      <c r="B235" s="16">
        <v>5</v>
      </c>
      <c r="C235" s="3" t="s">
        <v>229</v>
      </c>
      <c r="D235" s="4">
        <v>44424</v>
      </c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>
        <v>34</v>
      </c>
      <c r="U235" s="28">
        <v>164</v>
      </c>
      <c r="V235" s="28">
        <v>70</v>
      </c>
      <c r="W235" s="28">
        <f>_xlfn.XLOOKUP(A235,'[1]Monthly Totals'!$A:$A,'[1]Monthly Totals'!$O:$O)</f>
        <v>0</v>
      </c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0"/>
    </row>
    <row r="236" spans="1:86" s="3" customFormat="1" ht="14" x14ac:dyDescent="0.3">
      <c r="A236" s="16">
        <v>2731</v>
      </c>
      <c r="B236" s="16">
        <v>23</v>
      </c>
      <c r="C236" s="3" t="s">
        <v>230</v>
      </c>
      <c r="D236" s="4">
        <v>44469</v>
      </c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>
        <v>122</v>
      </c>
      <c r="U236" s="28">
        <v>243</v>
      </c>
      <c r="V236" s="28">
        <v>293</v>
      </c>
      <c r="W236" s="28">
        <f>_xlfn.XLOOKUP(A236,'[1]Monthly Totals'!$A:$A,'[1]Monthly Totals'!$O:$O)</f>
        <v>207</v>
      </c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0"/>
    </row>
    <row r="237" spans="1:86" s="3" customFormat="1" ht="14" x14ac:dyDescent="0.3">
      <c r="A237" s="16">
        <v>2732</v>
      </c>
      <c r="B237" s="16">
        <v>21</v>
      </c>
      <c r="C237" s="3" t="s">
        <v>231</v>
      </c>
      <c r="D237" s="4">
        <v>44546</v>
      </c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>
        <v>77</v>
      </c>
      <c r="U237" s="28">
        <v>2648</v>
      </c>
      <c r="V237" s="28">
        <v>2260</v>
      </c>
      <c r="W237" s="28">
        <f>_xlfn.XLOOKUP(A237,'[1]Monthly Totals'!$A:$A,'[1]Monthly Totals'!$O:$O)</f>
        <v>1462</v>
      </c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0"/>
    </row>
    <row r="238" spans="1:86" s="3" customFormat="1" ht="14" x14ac:dyDescent="0.3">
      <c r="A238" s="16">
        <v>2733</v>
      </c>
      <c r="B238" s="16">
        <v>23</v>
      </c>
      <c r="C238" s="3" t="s">
        <v>232</v>
      </c>
      <c r="D238" s="4">
        <v>44944</v>
      </c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>
        <v>36</v>
      </c>
      <c r="V238" s="28">
        <v>256</v>
      </c>
      <c r="W238" s="28">
        <f>_xlfn.XLOOKUP(A238,'[1]Monthly Totals'!$A:$A,'[1]Monthly Totals'!$O:$O)</f>
        <v>254</v>
      </c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0"/>
    </row>
    <row r="239" spans="1:86" s="3" customFormat="1" ht="14" x14ac:dyDescent="0.3">
      <c r="A239" s="16">
        <v>2734</v>
      </c>
      <c r="B239" s="16">
        <v>22</v>
      </c>
      <c r="C239" s="3" t="s">
        <v>233</v>
      </c>
      <c r="D239" s="4">
        <v>44509</v>
      </c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>
        <v>29</v>
      </c>
      <c r="U239" s="28">
        <v>158</v>
      </c>
      <c r="V239" s="28">
        <v>162</v>
      </c>
      <c r="W239" s="28">
        <f>_xlfn.XLOOKUP(A239,'[1]Monthly Totals'!$A:$A,'[1]Monthly Totals'!$O:$O)</f>
        <v>87</v>
      </c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0"/>
    </row>
    <row r="240" spans="1:86" s="3" customFormat="1" ht="14" x14ac:dyDescent="0.3">
      <c r="A240" s="16">
        <v>2735</v>
      </c>
      <c r="B240" s="16">
        <v>18</v>
      </c>
      <c r="C240" s="3" t="s">
        <v>234</v>
      </c>
      <c r="D240" s="4">
        <v>44490</v>
      </c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>
        <v>6</v>
      </c>
      <c r="U240" s="28">
        <v>133</v>
      </c>
      <c r="V240" s="28">
        <v>130</v>
      </c>
      <c r="W240" s="28">
        <f>_xlfn.XLOOKUP(A240,'[1]Monthly Totals'!$A:$A,'[1]Monthly Totals'!$O:$O)</f>
        <v>91</v>
      </c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0"/>
    </row>
    <row r="241" spans="1:86" s="3" customFormat="1" ht="14" x14ac:dyDescent="0.3">
      <c r="A241" s="16">
        <v>2736</v>
      </c>
      <c r="B241" s="16">
        <v>20</v>
      </c>
      <c r="C241" s="3" t="s">
        <v>235</v>
      </c>
      <c r="D241" s="4">
        <v>44916</v>
      </c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>
        <v>37</v>
      </c>
      <c r="V241" s="28">
        <v>276</v>
      </c>
      <c r="W241" s="28">
        <f>_xlfn.XLOOKUP(A241,'[1]Monthly Totals'!$A:$A,'[1]Monthly Totals'!$O:$O)</f>
        <v>181</v>
      </c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0"/>
    </row>
    <row r="242" spans="1:86" s="3" customFormat="1" ht="14" x14ac:dyDescent="0.3">
      <c r="A242" s="16">
        <v>2737</v>
      </c>
      <c r="B242" s="16">
        <v>18</v>
      </c>
      <c r="C242" s="3" t="s">
        <v>236</v>
      </c>
      <c r="D242" s="4">
        <v>44435</v>
      </c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>
        <v>7</v>
      </c>
      <c r="U242" s="28">
        <v>205</v>
      </c>
      <c r="V242" s="28">
        <v>217</v>
      </c>
      <c r="W242" s="28">
        <f>_xlfn.XLOOKUP(A242,'[1]Monthly Totals'!$A:$A,'[1]Monthly Totals'!$O:$O)</f>
        <v>223</v>
      </c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0"/>
    </row>
    <row r="243" spans="1:86" s="3" customFormat="1" ht="14" x14ac:dyDescent="0.3">
      <c r="A243" s="16">
        <v>2738</v>
      </c>
      <c r="B243" s="16">
        <v>16</v>
      </c>
      <c r="C243" s="3" t="s">
        <v>237</v>
      </c>
      <c r="D243" s="4">
        <v>44509</v>
      </c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>
        <v>16</v>
      </c>
      <c r="U243" s="28">
        <v>137</v>
      </c>
      <c r="V243" s="28">
        <v>112</v>
      </c>
      <c r="W243" s="28">
        <f>_xlfn.XLOOKUP(A243,'[1]Monthly Totals'!$A:$A,'[1]Monthly Totals'!$O:$O)</f>
        <v>87</v>
      </c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0"/>
    </row>
    <row r="244" spans="1:86" s="3" customFormat="1" ht="14" x14ac:dyDescent="0.3">
      <c r="A244" s="16">
        <v>2739</v>
      </c>
      <c r="B244" s="16">
        <v>1</v>
      </c>
      <c r="C244" s="3" t="s">
        <v>238</v>
      </c>
      <c r="D244" s="4">
        <v>44469</v>
      </c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>
        <v>174</v>
      </c>
      <c r="U244" s="28">
        <v>475</v>
      </c>
      <c r="V244" s="28">
        <v>440</v>
      </c>
      <c r="W244" s="28">
        <f>_xlfn.XLOOKUP(A244,'[1]Monthly Totals'!$A:$A,'[1]Monthly Totals'!$O:$O)</f>
        <v>571</v>
      </c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0"/>
    </row>
    <row r="245" spans="1:86" s="3" customFormat="1" ht="14" x14ac:dyDescent="0.3">
      <c r="A245" s="16">
        <v>2740</v>
      </c>
      <c r="B245" s="16">
        <v>24</v>
      </c>
      <c r="C245" s="3" t="s">
        <v>239</v>
      </c>
      <c r="D245" s="4">
        <v>44879</v>
      </c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>
        <v>303</v>
      </c>
      <c r="V245" s="28">
        <v>557</v>
      </c>
      <c r="W245" s="28">
        <f>_xlfn.XLOOKUP(A245,'[1]Monthly Totals'!$A:$A,'[1]Monthly Totals'!$O:$O)</f>
        <v>512</v>
      </c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0"/>
    </row>
    <row r="246" spans="1:86" s="3" customFormat="1" ht="14" x14ac:dyDescent="0.3">
      <c r="A246" s="16">
        <v>2741</v>
      </c>
      <c r="B246" s="16">
        <v>21</v>
      </c>
      <c r="C246" s="3" t="s">
        <v>240</v>
      </c>
      <c r="D246" s="4">
        <v>44770</v>
      </c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>
        <v>200</v>
      </c>
      <c r="V246" s="28">
        <v>361</v>
      </c>
      <c r="W246" s="28">
        <f>_xlfn.XLOOKUP(A246,'[1]Monthly Totals'!$A:$A,'[1]Monthly Totals'!$O:$O)</f>
        <v>362</v>
      </c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0"/>
    </row>
    <row r="247" spans="1:86" s="3" customFormat="1" ht="14" x14ac:dyDescent="0.3">
      <c r="A247" s="16">
        <v>2742</v>
      </c>
      <c r="B247" s="16">
        <v>23</v>
      </c>
      <c r="C247" s="3" t="s">
        <v>241</v>
      </c>
      <c r="D247" s="4">
        <v>44466</v>
      </c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>
        <v>78</v>
      </c>
      <c r="U247" s="28">
        <v>379</v>
      </c>
      <c r="V247" s="28">
        <v>282</v>
      </c>
      <c r="W247" s="28">
        <f>_xlfn.XLOOKUP(A247,'[1]Monthly Totals'!$A:$A,'[1]Monthly Totals'!$O:$O)</f>
        <v>176</v>
      </c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0"/>
    </row>
    <row r="248" spans="1:86" s="3" customFormat="1" ht="14" x14ac:dyDescent="0.3">
      <c r="A248" s="16">
        <v>2743</v>
      </c>
      <c r="B248" s="16">
        <v>24</v>
      </c>
      <c r="C248" s="3" t="s">
        <v>242</v>
      </c>
      <c r="D248" s="4">
        <v>44435</v>
      </c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>
        <v>16</v>
      </c>
      <c r="U248" s="28">
        <v>161</v>
      </c>
      <c r="V248" s="28">
        <v>189</v>
      </c>
      <c r="W248" s="28">
        <f>_xlfn.XLOOKUP(A248,'[1]Monthly Totals'!$A:$A,'[1]Monthly Totals'!$O:$O)</f>
        <v>157</v>
      </c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0"/>
    </row>
    <row r="249" spans="1:86" s="3" customFormat="1" ht="14" x14ac:dyDescent="0.3">
      <c r="A249" s="16">
        <v>2744</v>
      </c>
      <c r="B249" s="16">
        <v>1</v>
      </c>
      <c r="C249" s="3" t="s">
        <v>243</v>
      </c>
      <c r="D249" s="4">
        <v>44867</v>
      </c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>
        <v>583</v>
      </c>
      <c r="V249" s="28">
        <v>2763</v>
      </c>
      <c r="W249" s="28">
        <f>_xlfn.XLOOKUP(A249,'[1]Monthly Totals'!$A:$A,'[1]Monthly Totals'!$O:$O)</f>
        <v>1950</v>
      </c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0"/>
    </row>
    <row r="250" spans="1:86" s="3" customFormat="1" ht="14" x14ac:dyDescent="0.3">
      <c r="A250" s="16">
        <v>2745</v>
      </c>
      <c r="B250" s="16">
        <v>13</v>
      </c>
      <c r="C250" s="3" t="s">
        <v>244</v>
      </c>
      <c r="D250" s="4">
        <v>44820</v>
      </c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>
        <v>72</v>
      </c>
      <c r="V250" s="28">
        <v>321</v>
      </c>
      <c r="W250" s="28">
        <f>_xlfn.XLOOKUP(A250,'[1]Monthly Totals'!$A:$A,'[1]Monthly Totals'!$O:$O)</f>
        <v>112</v>
      </c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0"/>
    </row>
    <row r="251" spans="1:86" s="3" customFormat="1" ht="14" x14ac:dyDescent="0.3">
      <c r="A251" s="16">
        <v>2746</v>
      </c>
      <c r="B251" s="16">
        <v>3</v>
      </c>
      <c r="C251" s="3" t="s">
        <v>245</v>
      </c>
      <c r="D251" s="4">
        <v>44469</v>
      </c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>
        <v>45</v>
      </c>
      <c r="U251" s="28">
        <v>204</v>
      </c>
      <c r="V251" s="28">
        <v>182</v>
      </c>
      <c r="W251" s="28">
        <f>_xlfn.XLOOKUP(A251,'[1]Monthly Totals'!$A:$A,'[1]Monthly Totals'!$O:$O)</f>
        <v>127</v>
      </c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0"/>
    </row>
    <row r="252" spans="1:86" s="3" customFormat="1" ht="14" x14ac:dyDescent="0.3">
      <c r="A252" s="16">
        <v>2747</v>
      </c>
      <c r="B252" s="16">
        <v>17</v>
      </c>
      <c r="C252" s="3" t="s">
        <v>246</v>
      </c>
      <c r="D252" s="4">
        <v>44944</v>
      </c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>
        <v>108</v>
      </c>
      <c r="V252" s="28">
        <v>1457</v>
      </c>
      <c r="W252" s="28">
        <f>_xlfn.XLOOKUP(A252,'[1]Monthly Totals'!$A:$A,'[1]Monthly Totals'!$O:$O)</f>
        <v>1178</v>
      </c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0"/>
    </row>
    <row r="253" spans="1:86" s="3" customFormat="1" ht="14" x14ac:dyDescent="0.3">
      <c r="A253" s="16">
        <v>2748</v>
      </c>
      <c r="B253" s="16">
        <v>2</v>
      </c>
      <c r="C253" s="3" t="s">
        <v>247</v>
      </c>
      <c r="D253" s="4">
        <v>44490</v>
      </c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>
        <v>166</v>
      </c>
      <c r="U253" s="28">
        <v>1172</v>
      </c>
      <c r="V253" s="28">
        <v>1127</v>
      </c>
      <c r="W253" s="28">
        <f>_xlfn.XLOOKUP(A253,'[1]Monthly Totals'!$A:$A,'[1]Monthly Totals'!$O:$O)</f>
        <v>658</v>
      </c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0"/>
    </row>
    <row r="254" spans="1:86" s="3" customFormat="1" ht="14" x14ac:dyDescent="0.3">
      <c r="A254" s="16">
        <v>2749</v>
      </c>
      <c r="B254" s="16">
        <v>23</v>
      </c>
      <c r="C254" s="3" t="s">
        <v>248</v>
      </c>
      <c r="D254" s="4">
        <v>44509</v>
      </c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>
        <v>33</v>
      </c>
      <c r="U254" s="28">
        <v>1020</v>
      </c>
      <c r="V254" s="28">
        <v>964</v>
      </c>
      <c r="W254" s="28">
        <f>_xlfn.XLOOKUP(A254,'[1]Monthly Totals'!$A:$A,'[1]Monthly Totals'!$O:$O)</f>
        <v>1028</v>
      </c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0"/>
    </row>
    <row r="255" spans="1:86" s="3" customFormat="1" ht="14" x14ac:dyDescent="0.3">
      <c r="A255" s="16">
        <v>2750</v>
      </c>
      <c r="B255" s="16">
        <v>7</v>
      </c>
      <c r="C255" s="3" t="s">
        <v>249</v>
      </c>
      <c r="D255" s="4">
        <v>44546</v>
      </c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>
        <v>10</v>
      </c>
      <c r="U255" s="28">
        <v>307</v>
      </c>
      <c r="V255" s="28">
        <v>774</v>
      </c>
      <c r="W255" s="28">
        <f>_xlfn.XLOOKUP(A255,'[1]Monthly Totals'!$A:$A,'[1]Monthly Totals'!$O:$O)</f>
        <v>828</v>
      </c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0"/>
    </row>
    <row r="256" spans="1:86" s="3" customFormat="1" ht="14" x14ac:dyDescent="0.3">
      <c r="A256" s="16">
        <v>2751</v>
      </c>
      <c r="B256" s="16">
        <v>24</v>
      </c>
      <c r="C256" s="3" t="s">
        <v>250</v>
      </c>
      <c r="D256" s="4">
        <v>44637</v>
      </c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>
        <v>439</v>
      </c>
      <c r="V256" s="28">
        <v>461</v>
      </c>
      <c r="W256" s="28">
        <f>_xlfn.XLOOKUP(A256,'[1]Monthly Totals'!$A:$A,'[1]Monthly Totals'!$O:$O)</f>
        <v>485</v>
      </c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0"/>
    </row>
    <row r="257" spans="1:86" s="3" customFormat="1" ht="14" x14ac:dyDescent="0.3">
      <c r="A257" s="16">
        <v>2752</v>
      </c>
      <c r="B257" s="16">
        <v>1</v>
      </c>
      <c r="C257" s="3" t="s">
        <v>251</v>
      </c>
      <c r="D257" s="4">
        <v>44602</v>
      </c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>
        <v>188</v>
      </c>
      <c r="V257" s="28">
        <v>417</v>
      </c>
      <c r="W257" s="28">
        <f>_xlfn.XLOOKUP(A257,'[1]Monthly Totals'!$A:$A,'[1]Monthly Totals'!$O:$O)</f>
        <v>286</v>
      </c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0"/>
    </row>
    <row r="258" spans="1:86" s="3" customFormat="1" ht="14" x14ac:dyDescent="0.3">
      <c r="A258" s="16">
        <v>2753</v>
      </c>
      <c r="B258" s="16">
        <v>10</v>
      </c>
      <c r="C258" s="3" t="s">
        <v>252</v>
      </c>
      <c r="D258" s="4">
        <v>44820</v>
      </c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>
        <v>144</v>
      </c>
      <c r="V258" s="28">
        <v>377</v>
      </c>
      <c r="W258" s="28">
        <f>_xlfn.XLOOKUP(A258,'[1]Monthly Totals'!$A:$A,'[1]Monthly Totals'!$O:$O)</f>
        <v>484</v>
      </c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0"/>
    </row>
    <row r="259" spans="1:86" s="3" customFormat="1" ht="14" x14ac:dyDescent="0.3">
      <c r="A259" s="16">
        <v>2754</v>
      </c>
      <c r="B259" s="16">
        <v>18</v>
      </c>
      <c r="C259" s="3" t="s">
        <v>253</v>
      </c>
      <c r="D259" s="4">
        <v>44792</v>
      </c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>
        <v>87</v>
      </c>
      <c r="V259" s="28">
        <v>231</v>
      </c>
      <c r="W259" s="28">
        <f>_xlfn.XLOOKUP(A259,'[1]Monthly Totals'!$A:$A,'[1]Monthly Totals'!$O:$O)</f>
        <v>367</v>
      </c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0"/>
    </row>
    <row r="260" spans="1:86" s="3" customFormat="1" ht="14" x14ac:dyDescent="0.3">
      <c r="A260" s="16">
        <v>2755</v>
      </c>
      <c r="B260" s="16">
        <v>14</v>
      </c>
      <c r="C260" s="3" t="s">
        <v>254</v>
      </c>
      <c r="D260" s="4">
        <v>44637</v>
      </c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>
        <v>779</v>
      </c>
      <c r="V260" s="28">
        <v>572</v>
      </c>
      <c r="W260" s="28">
        <f>_xlfn.XLOOKUP(A260,'[1]Monthly Totals'!$A:$A,'[1]Monthly Totals'!$O:$O)</f>
        <v>477</v>
      </c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0"/>
    </row>
    <row r="261" spans="1:86" s="3" customFormat="1" ht="14" x14ac:dyDescent="0.3">
      <c r="A261" s="16">
        <v>2756</v>
      </c>
      <c r="B261" s="16">
        <v>25</v>
      </c>
      <c r="C261" s="3" t="s">
        <v>255</v>
      </c>
      <c r="D261" s="4">
        <v>44650</v>
      </c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>
        <v>570</v>
      </c>
      <c r="V261" s="28">
        <v>705</v>
      </c>
      <c r="W261" s="28">
        <f>_xlfn.XLOOKUP(A261,'[1]Monthly Totals'!$A:$A,'[1]Monthly Totals'!$O:$O)</f>
        <v>661</v>
      </c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0"/>
    </row>
    <row r="262" spans="1:86" s="3" customFormat="1" ht="14" x14ac:dyDescent="0.3">
      <c r="A262" s="16">
        <v>2757</v>
      </c>
      <c r="B262" s="16">
        <v>24</v>
      </c>
      <c r="C262" s="3" t="s">
        <v>256</v>
      </c>
      <c r="D262" s="4">
        <v>44916</v>
      </c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>
        <v>1</v>
      </c>
      <c r="V262" s="28">
        <v>184</v>
      </c>
      <c r="W262" s="28">
        <f>_xlfn.XLOOKUP(A262,'[1]Monthly Totals'!$A:$A,'[1]Monthly Totals'!$O:$O)</f>
        <v>147</v>
      </c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0"/>
    </row>
    <row r="263" spans="1:86" s="3" customFormat="1" ht="14" x14ac:dyDescent="0.3">
      <c r="A263" s="16">
        <v>2758</v>
      </c>
      <c r="B263" s="16">
        <v>23</v>
      </c>
      <c r="C263" s="3" t="s">
        <v>257</v>
      </c>
      <c r="D263" s="4">
        <v>44770</v>
      </c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>
        <v>257</v>
      </c>
      <c r="V263" s="28">
        <v>753</v>
      </c>
      <c r="W263" s="28">
        <f>_xlfn.XLOOKUP(A263,'[1]Monthly Totals'!$A:$A,'[1]Monthly Totals'!$O:$O)</f>
        <v>538</v>
      </c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0"/>
    </row>
    <row r="264" spans="1:86" s="3" customFormat="1" ht="14" x14ac:dyDescent="0.3">
      <c r="A264" s="16">
        <v>2759</v>
      </c>
      <c r="B264" s="16">
        <v>7</v>
      </c>
      <c r="C264" s="3" t="s">
        <v>258</v>
      </c>
      <c r="D264" s="4">
        <v>44802</v>
      </c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>
        <v>25</v>
      </c>
      <c r="V264" s="28">
        <v>465</v>
      </c>
      <c r="W264" s="28">
        <f>_xlfn.XLOOKUP(A264,'[1]Monthly Totals'!$A:$A,'[1]Monthly Totals'!$O:$O)</f>
        <v>804</v>
      </c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0"/>
    </row>
    <row r="265" spans="1:86" s="3" customFormat="1" ht="14" x14ac:dyDescent="0.3">
      <c r="A265" s="16">
        <v>2760</v>
      </c>
      <c r="B265" s="16">
        <v>20</v>
      </c>
      <c r="C265" s="3" t="s">
        <v>259</v>
      </c>
      <c r="D265" s="4">
        <v>44802</v>
      </c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>
        <v>122</v>
      </c>
      <c r="V265" s="28">
        <v>390</v>
      </c>
      <c r="W265" s="28">
        <f>_xlfn.XLOOKUP(A265,'[1]Monthly Totals'!$A:$A,'[1]Monthly Totals'!$O:$O)</f>
        <v>686</v>
      </c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0"/>
    </row>
    <row r="266" spans="1:86" s="3" customFormat="1" ht="14" x14ac:dyDescent="0.3">
      <c r="A266" s="16">
        <v>2761</v>
      </c>
      <c r="B266" s="16">
        <v>18</v>
      </c>
      <c r="C266" s="3" t="s">
        <v>260</v>
      </c>
      <c r="D266" s="4">
        <v>44802</v>
      </c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>
        <v>808</v>
      </c>
      <c r="V266" s="28">
        <v>2537</v>
      </c>
      <c r="W266" s="28">
        <f>_xlfn.XLOOKUP(A266,'[1]Monthly Totals'!$A:$A,'[1]Monthly Totals'!$O:$O)</f>
        <v>1908</v>
      </c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0"/>
    </row>
    <row r="267" spans="1:86" s="3" customFormat="1" ht="14" x14ac:dyDescent="0.3">
      <c r="A267" s="16">
        <v>2762</v>
      </c>
      <c r="B267" s="16">
        <v>21</v>
      </c>
      <c r="C267" s="3" t="s">
        <v>261</v>
      </c>
      <c r="D267" s="4">
        <v>44770</v>
      </c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>
        <v>350</v>
      </c>
      <c r="V267" s="28">
        <v>596</v>
      </c>
      <c r="W267" s="28">
        <f>_xlfn.XLOOKUP(A267,'[1]Monthly Totals'!$A:$A,'[1]Monthly Totals'!$O:$O)</f>
        <v>324</v>
      </c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0"/>
    </row>
    <row r="268" spans="1:86" s="3" customFormat="1" ht="14" x14ac:dyDescent="0.3">
      <c r="A268" s="16">
        <v>2763</v>
      </c>
      <c r="B268" s="16">
        <v>18</v>
      </c>
      <c r="C268" s="3" t="s">
        <v>262</v>
      </c>
      <c r="D268" s="4">
        <v>44831</v>
      </c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>
        <v>399</v>
      </c>
      <c r="V268" s="28">
        <v>1585</v>
      </c>
      <c r="W268" s="28">
        <f>_xlfn.XLOOKUP(A268,'[1]Monthly Totals'!$A:$A,'[1]Monthly Totals'!$O:$O)</f>
        <v>918</v>
      </c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0"/>
    </row>
    <row r="269" spans="1:86" s="3" customFormat="1" ht="14" x14ac:dyDescent="0.3">
      <c r="A269" s="16">
        <v>2764</v>
      </c>
      <c r="B269" s="16">
        <v>22</v>
      </c>
      <c r="C269" s="3" t="s">
        <v>263</v>
      </c>
      <c r="D269" s="4">
        <v>44637</v>
      </c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>
        <v>468</v>
      </c>
      <c r="V269" s="28">
        <v>284</v>
      </c>
      <c r="W269" s="28">
        <f>_xlfn.XLOOKUP(A269,'[1]Monthly Totals'!$A:$A,'[1]Monthly Totals'!$O:$O)</f>
        <v>120</v>
      </c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0"/>
    </row>
    <row r="270" spans="1:86" s="3" customFormat="1" ht="14" x14ac:dyDescent="0.3">
      <c r="A270" s="16">
        <v>2765</v>
      </c>
      <c r="B270" s="16">
        <v>21</v>
      </c>
      <c r="C270" s="3" t="s">
        <v>264</v>
      </c>
      <c r="D270" s="4">
        <v>44770</v>
      </c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>
        <v>153</v>
      </c>
      <c r="V270" s="28">
        <v>426</v>
      </c>
      <c r="W270" s="28">
        <f>_xlfn.XLOOKUP(A270,'[1]Monthly Totals'!$A:$A,'[1]Monthly Totals'!$O:$O)</f>
        <v>355</v>
      </c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0"/>
    </row>
    <row r="271" spans="1:86" s="3" customFormat="1" ht="14" x14ac:dyDescent="0.3">
      <c r="A271" s="16">
        <v>2766</v>
      </c>
      <c r="B271" s="16">
        <v>3</v>
      </c>
      <c r="C271" s="3" t="s">
        <v>265</v>
      </c>
      <c r="D271" s="4">
        <v>44701</v>
      </c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>
        <v>172</v>
      </c>
      <c r="V271" s="28">
        <v>356</v>
      </c>
      <c r="W271" s="28">
        <f>_xlfn.XLOOKUP(A271,'[1]Monthly Totals'!$A:$A,'[1]Monthly Totals'!$O:$O)</f>
        <v>98</v>
      </c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0"/>
    </row>
    <row r="272" spans="1:86" s="3" customFormat="1" ht="14" x14ac:dyDescent="0.3">
      <c r="A272" s="16">
        <v>2767</v>
      </c>
      <c r="B272" s="16">
        <v>2</v>
      </c>
      <c r="C272" s="3" t="s">
        <v>266</v>
      </c>
      <c r="D272" s="4">
        <v>44741</v>
      </c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>
        <v>35</v>
      </c>
      <c r="V272" s="28">
        <v>286</v>
      </c>
      <c r="W272" s="28">
        <f>_xlfn.XLOOKUP(A272,'[1]Monthly Totals'!$A:$A,'[1]Monthly Totals'!$O:$O)</f>
        <v>43</v>
      </c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0"/>
    </row>
    <row r="273" spans="1:86" s="3" customFormat="1" ht="14" x14ac:dyDescent="0.3">
      <c r="A273" s="16">
        <v>2768</v>
      </c>
      <c r="B273" s="16">
        <v>3</v>
      </c>
      <c r="C273" s="3" t="s">
        <v>267</v>
      </c>
      <c r="D273" s="4">
        <v>44764</v>
      </c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>
        <v>68</v>
      </c>
      <c r="V273" s="28">
        <v>128</v>
      </c>
      <c r="W273" s="28">
        <f>_xlfn.XLOOKUP(A273,'[1]Monthly Totals'!$A:$A,'[1]Monthly Totals'!$O:$O)</f>
        <v>228</v>
      </c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0"/>
    </row>
    <row r="274" spans="1:86" s="3" customFormat="1" ht="14" x14ac:dyDescent="0.3">
      <c r="A274" s="16">
        <v>2769</v>
      </c>
      <c r="B274" s="16">
        <v>1</v>
      </c>
      <c r="C274" s="3" t="s">
        <v>268</v>
      </c>
      <c r="D274" s="4">
        <v>44845</v>
      </c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>
        <v>43</v>
      </c>
      <c r="V274" s="28">
        <v>373</v>
      </c>
      <c r="W274" s="28">
        <f>_xlfn.XLOOKUP(A274,'[1]Monthly Totals'!$A:$A,'[1]Monthly Totals'!$O:$O)</f>
        <v>250</v>
      </c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0"/>
    </row>
    <row r="275" spans="1:86" s="3" customFormat="1" ht="14" x14ac:dyDescent="0.3">
      <c r="A275" s="16">
        <v>2770</v>
      </c>
      <c r="B275" s="16">
        <v>1</v>
      </c>
      <c r="C275" s="3" t="s">
        <v>269</v>
      </c>
      <c r="D275" s="4">
        <v>44755</v>
      </c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>
        <v>87</v>
      </c>
      <c r="V275" s="28">
        <v>328</v>
      </c>
      <c r="W275" s="28">
        <f>_xlfn.XLOOKUP(A275,'[1]Monthly Totals'!$A:$A,'[1]Monthly Totals'!$O:$O)</f>
        <v>365</v>
      </c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0"/>
    </row>
    <row r="276" spans="1:86" s="3" customFormat="1" ht="14" x14ac:dyDescent="0.3">
      <c r="A276" s="16">
        <v>2771</v>
      </c>
      <c r="B276" s="16">
        <v>21</v>
      </c>
      <c r="C276" s="3" t="s">
        <v>270</v>
      </c>
      <c r="D276" s="4">
        <v>44820</v>
      </c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>
        <v>81</v>
      </c>
      <c r="V276" s="28">
        <v>400</v>
      </c>
      <c r="W276" s="28">
        <f>_xlfn.XLOOKUP(A276,'[1]Monthly Totals'!$A:$A,'[1]Monthly Totals'!$O:$O)</f>
        <v>507</v>
      </c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  <c r="CC276" s="13"/>
      <c r="CD276" s="13"/>
      <c r="CE276" s="13"/>
      <c r="CF276" s="13"/>
      <c r="CG276" s="13"/>
      <c r="CH276" s="10"/>
    </row>
    <row r="277" spans="1:86" s="3" customFormat="1" ht="14" x14ac:dyDescent="0.3">
      <c r="A277" s="16">
        <v>2772</v>
      </c>
      <c r="B277" s="16">
        <v>6</v>
      </c>
      <c r="C277" s="3" t="s">
        <v>271</v>
      </c>
      <c r="D277" s="4">
        <v>44701</v>
      </c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>
        <v>1314</v>
      </c>
      <c r="V277" s="28">
        <v>1356</v>
      </c>
      <c r="W277" s="28">
        <f>_xlfn.XLOOKUP(A277,'[1]Monthly Totals'!$A:$A,'[1]Monthly Totals'!$O:$O)</f>
        <v>1012</v>
      </c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0"/>
    </row>
    <row r="278" spans="1:86" s="3" customFormat="1" ht="14" x14ac:dyDescent="0.3">
      <c r="A278" s="16">
        <v>2773</v>
      </c>
      <c r="B278" s="16">
        <v>13</v>
      </c>
      <c r="C278" s="3" t="s">
        <v>272</v>
      </c>
      <c r="D278" s="4">
        <v>44764</v>
      </c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>
        <v>72</v>
      </c>
      <c r="V278" s="28">
        <v>152</v>
      </c>
      <c r="W278" s="28">
        <f>_xlfn.XLOOKUP(A278,'[1]Monthly Totals'!$A:$A,'[1]Monthly Totals'!$O:$O)</f>
        <v>123</v>
      </c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  <c r="CC278" s="13"/>
      <c r="CD278" s="13"/>
      <c r="CE278" s="13"/>
      <c r="CF278" s="13"/>
      <c r="CG278" s="13"/>
      <c r="CH278" s="10"/>
    </row>
    <row r="279" spans="1:86" s="3" customFormat="1" ht="14" x14ac:dyDescent="0.3">
      <c r="A279" s="16">
        <v>2774</v>
      </c>
      <c r="B279" s="16">
        <v>23</v>
      </c>
      <c r="C279" s="3" t="s">
        <v>273</v>
      </c>
      <c r="D279" s="4">
        <v>44916</v>
      </c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>
        <v>21</v>
      </c>
      <c r="V279" s="28">
        <v>641</v>
      </c>
      <c r="W279" s="28">
        <f>_xlfn.XLOOKUP(A279,'[1]Monthly Totals'!$A:$A,'[1]Monthly Totals'!$O:$O)</f>
        <v>225</v>
      </c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  <c r="CA279" s="13"/>
      <c r="CB279" s="13"/>
      <c r="CC279" s="13"/>
      <c r="CD279" s="13"/>
      <c r="CE279" s="13"/>
      <c r="CF279" s="13"/>
      <c r="CG279" s="13"/>
      <c r="CH279" s="10"/>
    </row>
    <row r="280" spans="1:86" s="3" customFormat="1" ht="14" x14ac:dyDescent="0.3">
      <c r="A280" s="16">
        <v>2775</v>
      </c>
      <c r="B280" s="16">
        <v>23</v>
      </c>
      <c r="C280" s="3" t="s">
        <v>274</v>
      </c>
      <c r="D280" s="4">
        <v>44741</v>
      </c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>
        <v>61</v>
      </c>
      <c r="V280" s="28">
        <v>223</v>
      </c>
      <c r="W280" s="28">
        <f>_xlfn.XLOOKUP(A280,'[1]Monthly Totals'!$A:$A,'[1]Monthly Totals'!$O:$O)</f>
        <v>181</v>
      </c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  <c r="CA280" s="13"/>
      <c r="CB280" s="13"/>
      <c r="CC280" s="13"/>
      <c r="CD280" s="13"/>
      <c r="CE280" s="13"/>
      <c r="CF280" s="13"/>
      <c r="CG280" s="13"/>
      <c r="CH280" s="10"/>
    </row>
    <row r="281" spans="1:86" s="3" customFormat="1" ht="14" x14ac:dyDescent="0.3">
      <c r="A281" s="16">
        <v>2776</v>
      </c>
      <c r="B281" s="16">
        <v>17</v>
      </c>
      <c r="C281" s="3" t="s">
        <v>275</v>
      </c>
      <c r="D281" s="4">
        <v>44764</v>
      </c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>
        <v>240</v>
      </c>
      <c r="V281" s="28">
        <v>503</v>
      </c>
      <c r="W281" s="28">
        <f>_xlfn.XLOOKUP(A281,'[1]Monthly Totals'!$A:$A,'[1]Monthly Totals'!$O:$O)</f>
        <v>331</v>
      </c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  <c r="BY281" s="13"/>
      <c r="BZ281" s="13"/>
      <c r="CA281" s="13"/>
      <c r="CB281" s="13"/>
      <c r="CC281" s="13"/>
      <c r="CD281" s="13"/>
      <c r="CE281" s="13"/>
      <c r="CF281" s="13"/>
      <c r="CG281" s="13"/>
      <c r="CH281" s="10"/>
    </row>
    <row r="282" spans="1:86" s="3" customFormat="1" ht="14" x14ac:dyDescent="0.3">
      <c r="A282" s="16">
        <v>2777</v>
      </c>
      <c r="B282" s="16">
        <v>25</v>
      </c>
      <c r="C282" s="3" t="s">
        <v>276</v>
      </c>
      <c r="D282" s="4">
        <v>44741</v>
      </c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>
        <v>1085</v>
      </c>
      <c r="V282" s="28">
        <v>1676</v>
      </c>
      <c r="W282" s="28">
        <f>_xlfn.XLOOKUP(A282,'[1]Monthly Totals'!$A:$A,'[1]Monthly Totals'!$O:$O)</f>
        <v>1443</v>
      </c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  <c r="CA282" s="13"/>
      <c r="CB282" s="13"/>
      <c r="CC282" s="13"/>
      <c r="CD282" s="13"/>
      <c r="CE282" s="13"/>
      <c r="CF282" s="13"/>
      <c r="CG282" s="13"/>
      <c r="CH282" s="10"/>
    </row>
    <row r="283" spans="1:86" s="3" customFormat="1" ht="14" x14ac:dyDescent="0.3">
      <c r="A283" s="16">
        <v>2778</v>
      </c>
      <c r="B283" s="16">
        <v>22</v>
      </c>
      <c r="C283" s="3" t="s">
        <v>277</v>
      </c>
      <c r="D283" s="4">
        <v>44820</v>
      </c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>
        <v>257</v>
      </c>
      <c r="V283" s="28">
        <v>923</v>
      </c>
      <c r="W283" s="28">
        <f>_xlfn.XLOOKUP(A283,'[1]Monthly Totals'!$A:$A,'[1]Monthly Totals'!$O:$O)</f>
        <v>783</v>
      </c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  <c r="CA283" s="13"/>
      <c r="CB283" s="13"/>
      <c r="CC283" s="13"/>
      <c r="CD283" s="13"/>
      <c r="CE283" s="13"/>
      <c r="CF283" s="13"/>
      <c r="CG283" s="13"/>
      <c r="CH283" s="10"/>
    </row>
    <row r="284" spans="1:86" s="3" customFormat="1" ht="14" x14ac:dyDescent="0.3">
      <c r="A284" s="16">
        <v>2779</v>
      </c>
      <c r="B284" s="16">
        <v>17</v>
      </c>
      <c r="C284" s="3" t="s">
        <v>278</v>
      </c>
      <c r="D284" s="4">
        <v>44960</v>
      </c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>
        <v>462</v>
      </c>
      <c r="W284" s="28">
        <f>_xlfn.XLOOKUP(A284,'[1]Monthly Totals'!$A:$A,'[1]Monthly Totals'!$O:$O)</f>
        <v>389</v>
      </c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  <c r="CA284" s="13"/>
      <c r="CB284" s="13"/>
      <c r="CC284" s="13"/>
      <c r="CD284" s="13"/>
      <c r="CE284" s="13"/>
      <c r="CF284" s="13"/>
      <c r="CG284" s="13"/>
      <c r="CH284" s="10"/>
    </row>
    <row r="285" spans="1:86" s="3" customFormat="1" ht="14" x14ac:dyDescent="0.3">
      <c r="A285" s="16">
        <v>2780</v>
      </c>
      <c r="B285" s="16">
        <v>25</v>
      </c>
      <c r="C285" s="3" t="s">
        <v>279</v>
      </c>
      <c r="D285" s="4">
        <v>44831</v>
      </c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>
        <v>58</v>
      </c>
      <c r="V285" s="28">
        <v>246</v>
      </c>
      <c r="W285" s="28">
        <f>_xlfn.XLOOKUP(A285,'[1]Monthly Totals'!$A:$A,'[1]Monthly Totals'!$O:$O)</f>
        <v>263</v>
      </c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  <c r="CA285" s="13"/>
      <c r="CB285" s="13"/>
      <c r="CC285" s="13"/>
      <c r="CD285" s="13"/>
      <c r="CE285" s="13"/>
      <c r="CF285" s="13"/>
      <c r="CG285" s="13"/>
      <c r="CH285" s="10"/>
    </row>
    <row r="286" spans="1:86" s="3" customFormat="1" ht="14" x14ac:dyDescent="0.3">
      <c r="A286" s="16">
        <v>2781</v>
      </c>
      <c r="B286" s="16">
        <v>17</v>
      </c>
      <c r="C286" s="3" t="s">
        <v>280</v>
      </c>
      <c r="D286" s="4">
        <v>44802</v>
      </c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>
        <v>1053</v>
      </c>
      <c r="V286" s="28">
        <v>3476</v>
      </c>
      <c r="W286" s="28">
        <f>_xlfn.XLOOKUP(A286,'[1]Monthly Totals'!$A:$A,'[1]Monthly Totals'!$O:$O)</f>
        <v>2569</v>
      </c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  <c r="CC286" s="13"/>
      <c r="CD286" s="13"/>
      <c r="CE286" s="13"/>
      <c r="CF286" s="13"/>
      <c r="CG286" s="13"/>
      <c r="CH286" s="10"/>
    </row>
    <row r="287" spans="1:86" s="3" customFormat="1" ht="14" x14ac:dyDescent="0.3">
      <c r="A287" s="16">
        <v>2782</v>
      </c>
      <c r="B287" s="16">
        <v>8</v>
      </c>
      <c r="C287" s="3" t="s">
        <v>281</v>
      </c>
      <c r="D287" s="4">
        <v>44831</v>
      </c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>
        <v>21</v>
      </c>
      <c r="V287" s="28">
        <v>118</v>
      </c>
      <c r="W287" s="28">
        <f>_xlfn.XLOOKUP(A287,'[1]Monthly Totals'!$A:$A,'[1]Monthly Totals'!$O:$O)</f>
        <v>109</v>
      </c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  <c r="CC287" s="13"/>
      <c r="CD287" s="13"/>
      <c r="CE287" s="13"/>
      <c r="CF287" s="13"/>
      <c r="CG287" s="13"/>
      <c r="CH287" s="10"/>
    </row>
    <row r="288" spans="1:86" s="3" customFormat="1" ht="14" x14ac:dyDescent="0.3">
      <c r="A288" s="16">
        <v>2783</v>
      </c>
      <c r="B288" s="16">
        <v>13</v>
      </c>
      <c r="C288" s="3" t="s">
        <v>282</v>
      </c>
      <c r="D288" s="4">
        <v>44917</v>
      </c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>
        <v>1</v>
      </c>
      <c r="V288" s="28">
        <v>142</v>
      </c>
      <c r="W288" s="28">
        <f>_xlfn.XLOOKUP(A288,'[1]Monthly Totals'!$A:$A,'[1]Monthly Totals'!$O:$O)</f>
        <v>133</v>
      </c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  <c r="CC288" s="13"/>
      <c r="CD288" s="13"/>
      <c r="CE288" s="13"/>
      <c r="CF288" s="13"/>
      <c r="CG288" s="13"/>
      <c r="CH288" s="10"/>
    </row>
    <row r="289" spans="1:86" s="3" customFormat="1" ht="14" x14ac:dyDescent="0.3">
      <c r="A289" s="16">
        <v>2784</v>
      </c>
      <c r="B289" s="16">
        <v>2</v>
      </c>
      <c r="C289" s="3" t="s">
        <v>283</v>
      </c>
      <c r="D289" s="4">
        <v>44917</v>
      </c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>
        <v>30</v>
      </c>
      <c r="V289" s="28">
        <v>1884</v>
      </c>
      <c r="W289" s="28">
        <f>_xlfn.XLOOKUP(A289,'[1]Monthly Totals'!$A:$A,'[1]Monthly Totals'!$O:$O)</f>
        <v>1558</v>
      </c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  <c r="BW289" s="13"/>
      <c r="BX289" s="13"/>
      <c r="BY289" s="13"/>
      <c r="BZ289" s="13"/>
      <c r="CA289" s="13"/>
      <c r="CB289" s="13"/>
      <c r="CC289" s="13"/>
      <c r="CD289" s="13"/>
      <c r="CE289" s="13"/>
      <c r="CF289" s="13"/>
      <c r="CG289" s="13"/>
      <c r="CH289" s="10"/>
    </row>
    <row r="290" spans="1:86" s="3" customFormat="1" ht="14" x14ac:dyDescent="0.3">
      <c r="A290" s="16">
        <v>2785</v>
      </c>
      <c r="B290" s="16">
        <v>17</v>
      </c>
      <c r="C290" s="3" t="s">
        <v>320</v>
      </c>
      <c r="D290" s="4">
        <v>45568</v>
      </c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>
        <v>0</v>
      </c>
      <c r="W290" s="28">
        <f>_xlfn.XLOOKUP(A290,'[1]Monthly Totals'!$A:$A,'[1]Monthly Totals'!$O:$O)</f>
        <v>454</v>
      </c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3"/>
      <c r="BY290" s="13"/>
      <c r="BZ290" s="13"/>
      <c r="CA290" s="13"/>
      <c r="CB290" s="13"/>
      <c r="CC290" s="13"/>
      <c r="CD290" s="13"/>
      <c r="CE290" s="13"/>
      <c r="CF290" s="13"/>
      <c r="CG290" s="13"/>
      <c r="CH290" s="10"/>
    </row>
    <row r="291" spans="1:86" s="3" customFormat="1" ht="14" x14ac:dyDescent="0.3">
      <c r="A291" s="16">
        <v>2786</v>
      </c>
      <c r="B291" s="16">
        <v>5</v>
      </c>
      <c r="C291" s="3" t="s">
        <v>284</v>
      </c>
      <c r="D291" s="4">
        <v>44831</v>
      </c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>
        <v>14</v>
      </c>
      <c r="V291" s="28">
        <v>477</v>
      </c>
      <c r="W291" s="28">
        <f>_xlfn.XLOOKUP(A291,'[1]Monthly Totals'!$A:$A,'[1]Monthly Totals'!$O:$O)</f>
        <v>760</v>
      </c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  <c r="BW291" s="13"/>
      <c r="BX291" s="13"/>
      <c r="BY291" s="13"/>
      <c r="BZ291" s="13"/>
      <c r="CA291" s="13"/>
      <c r="CB291" s="13"/>
      <c r="CC291" s="13"/>
      <c r="CD291" s="13"/>
      <c r="CE291" s="13"/>
      <c r="CF291" s="13"/>
      <c r="CG291" s="13"/>
      <c r="CH291" s="10"/>
    </row>
    <row r="292" spans="1:86" s="3" customFormat="1" ht="14" x14ac:dyDescent="0.3">
      <c r="A292" s="16">
        <v>2787</v>
      </c>
      <c r="B292" s="16">
        <v>8</v>
      </c>
      <c r="C292" s="3" t="s">
        <v>285</v>
      </c>
      <c r="D292" s="4">
        <v>44820</v>
      </c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>
        <v>178</v>
      </c>
      <c r="V292" s="28">
        <v>628</v>
      </c>
      <c r="W292" s="28">
        <f>_xlfn.XLOOKUP(A292,'[1]Monthly Totals'!$A:$A,'[1]Monthly Totals'!$O:$O)</f>
        <v>0</v>
      </c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  <c r="CC292" s="13"/>
      <c r="CD292" s="13"/>
      <c r="CE292" s="13"/>
      <c r="CF292" s="13"/>
      <c r="CG292" s="13"/>
      <c r="CH292" s="10"/>
    </row>
    <row r="293" spans="1:86" s="3" customFormat="1" ht="14" x14ac:dyDescent="0.3">
      <c r="A293" s="16">
        <v>2788</v>
      </c>
      <c r="B293" s="16">
        <v>25</v>
      </c>
      <c r="C293" s="3" t="s">
        <v>286</v>
      </c>
      <c r="D293" s="4">
        <v>44888</v>
      </c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>
        <v>11</v>
      </c>
      <c r="V293" s="28">
        <v>145</v>
      </c>
      <c r="W293" s="28">
        <f>_xlfn.XLOOKUP(A293,'[1]Monthly Totals'!$A:$A,'[1]Monthly Totals'!$O:$O)</f>
        <v>90</v>
      </c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  <c r="CA293" s="13"/>
      <c r="CB293" s="13"/>
      <c r="CC293" s="13"/>
      <c r="CD293" s="13"/>
      <c r="CE293" s="13"/>
      <c r="CF293" s="13"/>
      <c r="CG293" s="13"/>
      <c r="CH293" s="10"/>
    </row>
    <row r="294" spans="1:86" s="3" customFormat="1" ht="14" x14ac:dyDescent="0.3">
      <c r="A294" s="16">
        <v>2789</v>
      </c>
      <c r="B294" s="16">
        <v>24</v>
      </c>
      <c r="C294" s="3" t="s">
        <v>287</v>
      </c>
      <c r="D294" s="4">
        <v>44848</v>
      </c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>
        <v>106</v>
      </c>
      <c r="V294" s="28">
        <v>378</v>
      </c>
      <c r="W294" s="28">
        <f>_xlfn.XLOOKUP(A294,'[1]Monthly Totals'!$A:$A,'[1]Monthly Totals'!$O:$O)</f>
        <v>388</v>
      </c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  <c r="CC294" s="13"/>
      <c r="CD294" s="13"/>
      <c r="CE294" s="13"/>
      <c r="CF294" s="13"/>
      <c r="CG294" s="13"/>
      <c r="CH294" s="10"/>
    </row>
    <row r="295" spans="1:86" s="3" customFormat="1" ht="14" x14ac:dyDescent="0.3">
      <c r="A295" s="16">
        <v>2790</v>
      </c>
      <c r="B295" s="16">
        <v>15</v>
      </c>
      <c r="C295" s="3" t="s">
        <v>288</v>
      </c>
      <c r="D295" s="4">
        <v>44916</v>
      </c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>
        <v>1</v>
      </c>
      <c r="V295" s="28">
        <v>141</v>
      </c>
      <c r="W295" s="28">
        <f>_xlfn.XLOOKUP(A295,'[1]Monthly Totals'!$A:$A,'[1]Monthly Totals'!$O:$O)</f>
        <v>91</v>
      </c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  <c r="CC295" s="13"/>
      <c r="CD295" s="13"/>
      <c r="CE295" s="13"/>
      <c r="CF295" s="13"/>
      <c r="CG295" s="13"/>
      <c r="CH295" s="10"/>
    </row>
    <row r="296" spans="1:86" s="3" customFormat="1" ht="14" x14ac:dyDescent="0.3">
      <c r="A296" s="16">
        <v>2791</v>
      </c>
      <c r="B296" s="16">
        <v>24</v>
      </c>
      <c r="C296" s="3" t="s">
        <v>289</v>
      </c>
      <c r="D296" s="4">
        <v>44985</v>
      </c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>
        <v>141</v>
      </c>
      <c r="W296" s="28">
        <f>_xlfn.XLOOKUP(A296,'[1]Monthly Totals'!$A:$A,'[1]Monthly Totals'!$O:$O)</f>
        <v>166</v>
      </c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  <c r="CA296" s="13"/>
      <c r="CB296" s="13"/>
      <c r="CC296" s="13"/>
      <c r="CD296" s="13"/>
      <c r="CE296" s="13"/>
      <c r="CF296" s="13"/>
      <c r="CG296" s="13"/>
      <c r="CH296" s="10"/>
    </row>
    <row r="297" spans="1:86" s="3" customFormat="1" ht="14" x14ac:dyDescent="0.3">
      <c r="A297" s="16">
        <v>2792</v>
      </c>
      <c r="B297" s="16">
        <v>22</v>
      </c>
      <c r="C297" s="3" t="s">
        <v>290</v>
      </c>
      <c r="D297" s="4">
        <v>44900</v>
      </c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>
        <v>13</v>
      </c>
      <c r="V297" s="28">
        <v>286</v>
      </c>
      <c r="W297" s="28">
        <f>_xlfn.XLOOKUP(A297,'[1]Monthly Totals'!$A:$A,'[1]Monthly Totals'!$O:$O)</f>
        <v>220</v>
      </c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  <c r="BY297" s="13"/>
      <c r="BZ297" s="13"/>
      <c r="CA297" s="13"/>
      <c r="CB297" s="13"/>
      <c r="CC297" s="13"/>
      <c r="CD297" s="13"/>
      <c r="CE297" s="13"/>
      <c r="CF297" s="13"/>
      <c r="CG297" s="13"/>
      <c r="CH297" s="10"/>
    </row>
    <row r="298" spans="1:86" s="3" customFormat="1" ht="14" x14ac:dyDescent="0.3">
      <c r="A298" s="16">
        <v>2793</v>
      </c>
      <c r="B298" s="16">
        <v>17</v>
      </c>
      <c r="C298" s="3" t="s">
        <v>291</v>
      </c>
      <c r="D298" s="4">
        <v>44831</v>
      </c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>
        <v>162</v>
      </c>
      <c r="V298" s="28">
        <v>495</v>
      </c>
      <c r="W298" s="28">
        <f>_xlfn.XLOOKUP(A298,'[1]Monthly Totals'!$A:$A,'[1]Monthly Totals'!$O:$O)</f>
        <v>416</v>
      </c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  <c r="BY298" s="13"/>
      <c r="BZ298" s="13"/>
      <c r="CA298" s="13"/>
      <c r="CB298" s="13"/>
      <c r="CC298" s="13"/>
      <c r="CD298" s="13"/>
      <c r="CE298" s="13"/>
      <c r="CF298" s="13"/>
      <c r="CG298" s="13"/>
      <c r="CH298" s="10"/>
    </row>
    <row r="299" spans="1:86" s="3" customFormat="1" ht="14" x14ac:dyDescent="0.3">
      <c r="A299" s="16">
        <v>2794</v>
      </c>
      <c r="B299" s="16">
        <v>24</v>
      </c>
      <c r="C299" s="3" t="s">
        <v>292</v>
      </c>
      <c r="D299" s="4">
        <v>44845</v>
      </c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>
        <v>199</v>
      </c>
      <c r="V299" s="28">
        <v>932</v>
      </c>
      <c r="W299" s="28">
        <f>_xlfn.XLOOKUP(A299,'[1]Monthly Totals'!$A:$A,'[1]Monthly Totals'!$O:$O)</f>
        <v>914</v>
      </c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  <c r="BW299" s="13"/>
      <c r="BX299" s="13"/>
      <c r="BY299" s="13"/>
      <c r="BZ299" s="13"/>
      <c r="CA299" s="13"/>
      <c r="CB299" s="13"/>
      <c r="CC299" s="13"/>
      <c r="CD299" s="13"/>
      <c r="CE299" s="13"/>
      <c r="CF299" s="13"/>
      <c r="CG299" s="13"/>
      <c r="CH299" s="10"/>
    </row>
    <row r="300" spans="1:86" s="3" customFormat="1" ht="14" x14ac:dyDescent="0.3">
      <c r="A300" s="16">
        <v>2795</v>
      </c>
      <c r="B300" s="16">
        <v>1</v>
      </c>
      <c r="C300" s="3" t="s">
        <v>293</v>
      </c>
      <c r="D300" s="4">
        <v>44917</v>
      </c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>
        <v>3</v>
      </c>
      <c r="V300" s="28">
        <v>143</v>
      </c>
      <c r="W300" s="28">
        <f>_xlfn.XLOOKUP(A300,'[1]Monthly Totals'!$A:$A,'[1]Monthly Totals'!$O:$O)</f>
        <v>128</v>
      </c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  <c r="BY300" s="13"/>
      <c r="BZ300" s="13"/>
      <c r="CA300" s="13"/>
      <c r="CB300" s="13"/>
      <c r="CC300" s="13"/>
      <c r="CD300" s="13"/>
      <c r="CE300" s="13"/>
      <c r="CF300" s="13"/>
      <c r="CG300" s="13"/>
      <c r="CH300" s="10"/>
    </row>
    <row r="301" spans="1:86" s="3" customFormat="1" ht="14" x14ac:dyDescent="0.3">
      <c r="A301" s="16">
        <v>2796</v>
      </c>
      <c r="B301" s="16">
        <v>1</v>
      </c>
      <c r="C301" s="3" t="s">
        <v>314</v>
      </c>
      <c r="D301" s="16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>
        <v>0</v>
      </c>
      <c r="W301" s="28">
        <f>_xlfn.XLOOKUP(A301,'[1]Monthly Totals'!$A:$A,'[1]Monthly Totals'!$O:$O)</f>
        <v>0</v>
      </c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  <c r="BY301" s="13"/>
      <c r="BZ301" s="13"/>
      <c r="CA301" s="13"/>
      <c r="CB301" s="13"/>
      <c r="CC301" s="13"/>
      <c r="CD301" s="13"/>
      <c r="CE301" s="13"/>
      <c r="CF301" s="13"/>
      <c r="CG301" s="13"/>
      <c r="CH301" s="10"/>
    </row>
    <row r="302" spans="1:86" s="3" customFormat="1" ht="14" x14ac:dyDescent="0.3">
      <c r="A302" s="16">
        <v>2797</v>
      </c>
      <c r="B302" s="16">
        <v>2</v>
      </c>
      <c r="C302" s="3" t="s">
        <v>294</v>
      </c>
      <c r="D302" s="4">
        <v>44845</v>
      </c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>
        <v>286</v>
      </c>
      <c r="W302" s="28">
        <f>_xlfn.XLOOKUP(A302,'[1]Monthly Totals'!$A:$A,'[1]Monthly Totals'!$O:$O)</f>
        <v>251</v>
      </c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  <c r="BW302" s="13"/>
      <c r="BX302" s="13"/>
      <c r="BY302" s="13"/>
      <c r="BZ302" s="13"/>
      <c r="CA302" s="13"/>
      <c r="CB302" s="13"/>
      <c r="CC302" s="13"/>
      <c r="CD302" s="13"/>
      <c r="CE302" s="13"/>
      <c r="CF302" s="13"/>
      <c r="CG302" s="13"/>
      <c r="CH302" s="10"/>
    </row>
    <row r="303" spans="1:86" s="3" customFormat="1" ht="14" x14ac:dyDescent="0.3">
      <c r="A303" s="16">
        <v>2798</v>
      </c>
      <c r="B303" s="16">
        <v>21</v>
      </c>
      <c r="C303" s="3" t="s">
        <v>295</v>
      </c>
      <c r="D303" s="4">
        <v>44879</v>
      </c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>
        <v>49</v>
      </c>
      <c r="V303" s="28">
        <v>1354</v>
      </c>
      <c r="W303" s="28">
        <f>_xlfn.XLOOKUP(A303,'[1]Monthly Totals'!$A:$A,'[1]Monthly Totals'!$O:$O)</f>
        <v>1099</v>
      </c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  <c r="BW303" s="13"/>
      <c r="BX303" s="13"/>
      <c r="BY303" s="13"/>
      <c r="BZ303" s="13"/>
      <c r="CA303" s="13"/>
      <c r="CB303" s="13"/>
      <c r="CC303" s="13"/>
      <c r="CD303" s="13"/>
      <c r="CE303" s="13"/>
      <c r="CF303" s="13"/>
      <c r="CG303" s="13"/>
      <c r="CH303" s="10"/>
    </row>
    <row r="304" spans="1:86" s="3" customFormat="1" ht="14" x14ac:dyDescent="0.3">
      <c r="A304" s="16">
        <v>2799</v>
      </c>
      <c r="B304" s="16">
        <v>17</v>
      </c>
      <c r="C304" s="3" t="s">
        <v>296</v>
      </c>
      <c r="D304" s="4">
        <v>44888</v>
      </c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>
        <v>37</v>
      </c>
      <c r="V304" s="28">
        <v>479</v>
      </c>
      <c r="W304" s="28">
        <f>_xlfn.XLOOKUP(A304,'[1]Monthly Totals'!$A:$A,'[1]Monthly Totals'!$O:$O)</f>
        <v>734</v>
      </c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  <c r="BW304" s="13"/>
      <c r="BX304" s="13"/>
      <c r="BY304" s="13"/>
      <c r="BZ304" s="13"/>
      <c r="CA304" s="13"/>
      <c r="CB304" s="13"/>
      <c r="CC304" s="13"/>
      <c r="CD304" s="13"/>
      <c r="CE304" s="13"/>
      <c r="CF304" s="13"/>
      <c r="CG304" s="13"/>
      <c r="CH304" s="10"/>
    </row>
    <row r="305" spans="1:87" s="3" customFormat="1" ht="14" x14ac:dyDescent="0.3">
      <c r="A305" s="16">
        <v>2800</v>
      </c>
      <c r="B305" s="16">
        <v>16</v>
      </c>
      <c r="C305" s="3" t="s">
        <v>297</v>
      </c>
      <c r="D305" s="4">
        <v>44916</v>
      </c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>
        <v>11</v>
      </c>
      <c r="V305" s="28">
        <v>602</v>
      </c>
      <c r="W305" s="28">
        <f>_xlfn.XLOOKUP(A305,'[1]Monthly Totals'!$A:$A,'[1]Monthly Totals'!$O:$O)</f>
        <v>503</v>
      </c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  <c r="BW305" s="13"/>
      <c r="BX305" s="13"/>
      <c r="BY305" s="13"/>
      <c r="BZ305" s="13"/>
      <c r="CA305" s="13"/>
      <c r="CB305" s="13"/>
      <c r="CC305" s="13"/>
      <c r="CD305" s="13"/>
      <c r="CE305" s="13"/>
      <c r="CF305" s="13"/>
      <c r="CG305" s="13"/>
      <c r="CH305" s="10"/>
    </row>
    <row r="306" spans="1:87" s="3" customFormat="1" ht="14" x14ac:dyDescent="0.3">
      <c r="A306" s="16">
        <v>2801</v>
      </c>
      <c r="B306" s="16">
        <v>22</v>
      </c>
      <c r="C306" s="3" t="s">
        <v>298</v>
      </c>
      <c r="D306" s="4">
        <v>44894</v>
      </c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>
        <v>73</v>
      </c>
      <c r="V306" s="28">
        <v>1216</v>
      </c>
      <c r="W306" s="28">
        <f>_xlfn.XLOOKUP(A306,'[1]Monthly Totals'!$A:$A,'[1]Monthly Totals'!$O:$O)</f>
        <v>939</v>
      </c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3"/>
      <c r="BY306" s="13"/>
      <c r="BZ306" s="13"/>
      <c r="CA306" s="13"/>
      <c r="CB306" s="13"/>
      <c r="CC306" s="13"/>
      <c r="CD306" s="13"/>
      <c r="CE306" s="13"/>
      <c r="CF306" s="13"/>
      <c r="CG306" s="13"/>
      <c r="CH306" s="10"/>
    </row>
    <row r="307" spans="1:87" s="3" customFormat="1" ht="14" x14ac:dyDescent="0.3">
      <c r="A307" s="16">
        <v>2802</v>
      </c>
      <c r="B307" s="16">
        <v>7</v>
      </c>
      <c r="C307" s="3" t="s">
        <v>299</v>
      </c>
      <c r="D307" s="4">
        <v>44944</v>
      </c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>
        <v>656</v>
      </c>
      <c r="W307" s="28">
        <f>_xlfn.XLOOKUP(A307,'[1]Monthly Totals'!$A:$A,'[1]Monthly Totals'!$O:$O)</f>
        <v>593</v>
      </c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  <c r="BZ307" s="13"/>
      <c r="CA307" s="13"/>
      <c r="CB307" s="13"/>
      <c r="CC307" s="13"/>
      <c r="CD307" s="13"/>
      <c r="CE307" s="13"/>
      <c r="CF307" s="13"/>
      <c r="CG307" s="13"/>
      <c r="CH307" s="10"/>
    </row>
    <row r="308" spans="1:87" s="3" customFormat="1" ht="14" x14ac:dyDescent="0.3">
      <c r="A308" s="16">
        <v>2803</v>
      </c>
      <c r="B308" s="16">
        <v>16</v>
      </c>
      <c r="C308" s="3" t="s">
        <v>300</v>
      </c>
      <c r="D308" s="4">
        <v>44894</v>
      </c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>
        <v>44</v>
      </c>
      <c r="V308" s="28">
        <v>378</v>
      </c>
      <c r="W308" s="28">
        <f>_xlfn.XLOOKUP(A308,'[1]Monthly Totals'!$A:$A,'[1]Monthly Totals'!$O:$O)</f>
        <v>281</v>
      </c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  <c r="BW308" s="13"/>
      <c r="BX308" s="13"/>
      <c r="BY308" s="13"/>
      <c r="BZ308" s="13"/>
      <c r="CA308" s="13"/>
      <c r="CB308" s="13"/>
      <c r="CC308" s="13"/>
      <c r="CD308" s="13"/>
      <c r="CE308" s="13"/>
      <c r="CF308" s="13"/>
      <c r="CG308" s="13"/>
      <c r="CH308" s="10"/>
    </row>
    <row r="309" spans="1:87" s="3" customFormat="1" ht="14" x14ac:dyDescent="0.3">
      <c r="A309" s="16">
        <v>2804</v>
      </c>
      <c r="B309" s="16">
        <v>23</v>
      </c>
      <c r="C309" s="3" t="s">
        <v>301</v>
      </c>
      <c r="D309" s="4">
        <v>44894</v>
      </c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>
        <v>77</v>
      </c>
      <c r="V309" s="28">
        <v>1316</v>
      </c>
      <c r="W309" s="28">
        <f>_xlfn.XLOOKUP(A309,'[1]Monthly Totals'!$A:$A,'[1]Monthly Totals'!$O:$O)</f>
        <v>911</v>
      </c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  <c r="BZ309" s="13"/>
      <c r="CA309" s="13"/>
      <c r="CB309" s="13"/>
      <c r="CC309" s="13"/>
      <c r="CD309" s="13"/>
      <c r="CE309" s="13"/>
      <c r="CF309" s="13"/>
      <c r="CG309" s="13"/>
      <c r="CH309" s="10"/>
    </row>
    <row r="310" spans="1:87" s="3" customFormat="1" ht="14" x14ac:dyDescent="0.3">
      <c r="A310" s="16">
        <v>2805</v>
      </c>
      <c r="B310" s="16">
        <v>1</v>
      </c>
      <c r="C310" s="3" t="s">
        <v>302</v>
      </c>
      <c r="D310" s="4">
        <v>44867</v>
      </c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>
        <v>166</v>
      </c>
      <c r="V310" s="28">
        <v>989</v>
      </c>
      <c r="W310" s="28">
        <f>_xlfn.XLOOKUP(A310,'[1]Monthly Totals'!$A:$A,'[1]Monthly Totals'!$O:$O)</f>
        <v>1127</v>
      </c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  <c r="BW310" s="13"/>
      <c r="BX310" s="13"/>
      <c r="BY310" s="13"/>
      <c r="BZ310" s="13"/>
      <c r="CA310" s="13"/>
      <c r="CB310" s="13"/>
      <c r="CC310" s="13"/>
      <c r="CD310" s="13"/>
      <c r="CE310" s="13"/>
      <c r="CF310" s="13"/>
      <c r="CG310" s="13"/>
      <c r="CH310" s="10"/>
    </row>
    <row r="311" spans="1:87" s="3" customFormat="1" ht="14" x14ac:dyDescent="0.3">
      <c r="A311" s="16">
        <v>2806</v>
      </c>
      <c r="B311" s="16">
        <v>22</v>
      </c>
      <c r="C311" s="3" t="s">
        <v>303</v>
      </c>
      <c r="D311" s="4">
        <v>44888</v>
      </c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>
        <v>116</v>
      </c>
      <c r="V311" s="28">
        <v>1258</v>
      </c>
      <c r="W311" s="28">
        <f>_xlfn.XLOOKUP(A311,'[1]Monthly Totals'!$A:$A,'[1]Monthly Totals'!$O:$O)</f>
        <v>1009</v>
      </c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  <c r="BZ311" s="13"/>
      <c r="CA311" s="13"/>
      <c r="CB311" s="13"/>
      <c r="CC311" s="13"/>
      <c r="CD311" s="13"/>
      <c r="CE311" s="13"/>
      <c r="CF311" s="13"/>
      <c r="CG311" s="13"/>
      <c r="CH311" s="10"/>
    </row>
    <row r="312" spans="1:87" s="3" customFormat="1" ht="14" x14ac:dyDescent="0.3">
      <c r="A312" s="16">
        <v>2807</v>
      </c>
      <c r="B312" s="16">
        <v>21</v>
      </c>
      <c r="C312" s="3" t="s">
        <v>304</v>
      </c>
      <c r="D312" s="4">
        <v>44879</v>
      </c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>
        <v>62</v>
      </c>
      <c r="V312" s="28">
        <v>652</v>
      </c>
      <c r="W312" s="28">
        <f>_xlfn.XLOOKUP(A312,'[1]Monthly Totals'!$A:$A,'[1]Monthly Totals'!$O:$O)</f>
        <v>435</v>
      </c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  <c r="BZ312" s="13"/>
      <c r="CA312" s="13"/>
      <c r="CB312" s="13"/>
      <c r="CC312" s="13"/>
      <c r="CD312" s="13"/>
      <c r="CE312" s="13"/>
      <c r="CF312" s="13"/>
      <c r="CG312" s="13"/>
      <c r="CH312" s="10"/>
    </row>
    <row r="313" spans="1:87" s="3" customFormat="1" ht="14" x14ac:dyDescent="0.3">
      <c r="A313" s="16">
        <v>2808</v>
      </c>
      <c r="B313" s="16">
        <v>23</v>
      </c>
      <c r="C313" s="3" t="s">
        <v>305</v>
      </c>
      <c r="D313" s="4">
        <v>44879</v>
      </c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>
        <v>86</v>
      </c>
      <c r="V313" s="28">
        <v>884</v>
      </c>
      <c r="W313" s="28">
        <f>_xlfn.XLOOKUP(A313,'[1]Monthly Totals'!$A:$A,'[1]Monthly Totals'!$O:$O)</f>
        <v>786</v>
      </c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  <c r="CA313" s="13"/>
      <c r="CB313" s="13"/>
      <c r="CC313" s="13"/>
      <c r="CD313" s="13"/>
      <c r="CE313" s="13"/>
      <c r="CF313" s="13"/>
      <c r="CG313" s="13"/>
      <c r="CH313" s="10"/>
    </row>
    <row r="314" spans="1:87" s="3" customFormat="1" ht="14" x14ac:dyDescent="0.3">
      <c r="A314" s="16">
        <v>2809</v>
      </c>
      <c r="B314" s="16">
        <v>25</v>
      </c>
      <c r="C314" s="3" t="s">
        <v>306</v>
      </c>
      <c r="D314" s="4">
        <v>44985</v>
      </c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>
        <v>231</v>
      </c>
      <c r="W314" s="28">
        <f>_xlfn.XLOOKUP(A314,'[1]Monthly Totals'!$A:$A,'[1]Monthly Totals'!$O:$O)</f>
        <v>157</v>
      </c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  <c r="CA314" s="13"/>
      <c r="CB314" s="13"/>
      <c r="CC314" s="13"/>
      <c r="CD314" s="13"/>
      <c r="CE314" s="13"/>
      <c r="CF314" s="13"/>
      <c r="CG314" s="13"/>
      <c r="CH314" s="10"/>
    </row>
    <row r="315" spans="1:87" s="3" customFormat="1" ht="14" x14ac:dyDescent="0.3">
      <c r="A315" s="16">
        <v>2810</v>
      </c>
      <c r="B315" s="16">
        <v>10</v>
      </c>
      <c r="C315" s="3" t="s">
        <v>307</v>
      </c>
      <c r="D315" s="4">
        <v>44856</v>
      </c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>
        <v>9</v>
      </c>
      <c r="V315" s="28">
        <v>2389</v>
      </c>
      <c r="W315" s="28">
        <f>_xlfn.XLOOKUP(A315,'[1]Monthly Totals'!$A:$A,'[1]Monthly Totals'!$O:$O)</f>
        <v>527</v>
      </c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  <c r="BW315" s="13"/>
      <c r="BX315" s="13"/>
      <c r="BY315" s="13"/>
      <c r="BZ315" s="13"/>
      <c r="CA315" s="13"/>
      <c r="CB315" s="13"/>
      <c r="CC315" s="13"/>
      <c r="CD315" s="13"/>
      <c r="CE315" s="13"/>
      <c r="CF315" s="13"/>
      <c r="CG315" s="13"/>
      <c r="CH315" s="10"/>
    </row>
    <row r="316" spans="1:87" s="3" customFormat="1" ht="14" x14ac:dyDescent="0.3">
      <c r="A316" s="16">
        <v>2811</v>
      </c>
      <c r="B316" s="16">
        <v>14</v>
      </c>
      <c r="C316" s="3" t="s">
        <v>308</v>
      </c>
      <c r="D316" s="4">
        <v>44916</v>
      </c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>
        <v>9</v>
      </c>
      <c r="V316" s="28">
        <v>302</v>
      </c>
      <c r="W316" s="28">
        <f>_xlfn.XLOOKUP(A316,'[1]Monthly Totals'!$A:$A,'[1]Monthly Totals'!$O:$O)</f>
        <v>330</v>
      </c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  <c r="BZ316" s="13"/>
      <c r="CA316" s="13"/>
      <c r="CB316" s="13"/>
      <c r="CC316" s="13"/>
      <c r="CD316" s="13"/>
      <c r="CE316" s="13"/>
      <c r="CF316" s="13"/>
      <c r="CG316" s="13"/>
      <c r="CH316" s="10"/>
    </row>
    <row r="317" spans="1:87" s="3" customFormat="1" ht="14" x14ac:dyDescent="0.3">
      <c r="A317" s="16">
        <v>2812</v>
      </c>
      <c r="B317" s="16">
        <v>16</v>
      </c>
      <c r="C317" s="3" t="s">
        <v>309</v>
      </c>
      <c r="D317" s="4">
        <v>44888</v>
      </c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>
        <v>68</v>
      </c>
      <c r="V317" s="28">
        <v>963</v>
      </c>
      <c r="W317" s="28">
        <f>_xlfn.XLOOKUP(A317,'[1]Monthly Totals'!$A:$A,'[1]Monthly Totals'!$O:$O)</f>
        <v>900</v>
      </c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  <c r="BW317" s="13"/>
      <c r="BX317" s="13"/>
      <c r="BY317" s="13"/>
      <c r="BZ317" s="13"/>
      <c r="CA317" s="13"/>
      <c r="CB317" s="13"/>
      <c r="CC317" s="13"/>
      <c r="CD317" s="13"/>
      <c r="CE317" s="13"/>
      <c r="CF317" s="13"/>
      <c r="CG317" s="13"/>
      <c r="CH317" s="10"/>
    </row>
    <row r="318" spans="1:87" s="3" customFormat="1" ht="14" x14ac:dyDescent="0.3">
      <c r="A318" s="16">
        <v>2813</v>
      </c>
      <c r="B318" s="16">
        <v>17</v>
      </c>
      <c r="C318" s="3" t="s">
        <v>310</v>
      </c>
      <c r="D318" s="4">
        <v>44889</v>
      </c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>
        <v>107</v>
      </c>
      <c r="V318" s="28">
        <v>825</v>
      </c>
      <c r="W318" s="28">
        <f>_xlfn.XLOOKUP(A318,'[1]Monthly Totals'!$A:$A,'[1]Monthly Totals'!$O:$O)</f>
        <v>202</v>
      </c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  <c r="BW318" s="13"/>
      <c r="BX318" s="13"/>
      <c r="BY318" s="13"/>
      <c r="BZ318" s="13"/>
      <c r="CA318" s="13"/>
      <c r="CB318" s="13"/>
      <c r="CC318" s="13"/>
      <c r="CD318" s="13"/>
      <c r="CE318" s="13"/>
      <c r="CF318" s="13"/>
      <c r="CG318" s="13"/>
      <c r="CH318" s="25"/>
    </row>
    <row r="319" spans="1:87" s="22" customFormat="1" ht="14" x14ac:dyDescent="0.3">
      <c r="A319" s="23">
        <v>2814</v>
      </c>
      <c r="B319" s="23">
        <v>16</v>
      </c>
      <c r="C319" s="22" t="s">
        <v>311</v>
      </c>
      <c r="D319" s="24">
        <v>45042</v>
      </c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>
        <v>112</v>
      </c>
      <c r="W319" s="28">
        <f>_xlfn.XLOOKUP(A319,'[1]Monthly Totals'!$A:$A,'[1]Monthly Totals'!$O:$O)</f>
        <v>338</v>
      </c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  <c r="BZ319" s="13"/>
      <c r="CA319" s="13"/>
      <c r="CB319" s="13"/>
      <c r="CC319" s="13"/>
      <c r="CD319" s="13"/>
      <c r="CE319" s="13"/>
      <c r="CF319" s="13"/>
      <c r="CG319" s="13"/>
      <c r="CH319" s="31"/>
      <c r="CI319" s="25"/>
    </row>
    <row r="320" spans="1:87" s="26" customFormat="1" x14ac:dyDescent="0.35">
      <c r="A320" s="16">
        <v>2815</v>
      </c>
      <c r="B320" s="16">
        <v>3</v>
      </c>
      <c r="C320" s="36" t="s">
        <v>315</v>
      </c>
      <c r="D320" s="4">
        <v>45387</v>
      </c>
      <c r="E320" s="1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28">
        <f>_xlfn.XLOOKUP(A320,'[1]Monthly Totals'!$A:$A,'[1]Monthly Totals'!$O:$O)</f>
        <v>308</v>
      </c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2"/>
    </row>
    <row r="321" spans="1:85" s="2" customFormat="1" x14ac:dyDescent="0.35">
      <c r="A321" s="16">
        <v>2816</v>
      </c>
      <c r="B321" s="16">
        <v>8</v>
      </c>
      <c r="C321" s="41" t="s">
        <v>318</v>
      </c>
      <c r="D321" s="4">
        <v>45553</v>
      </c>
      <c r="E321" s="1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28">
        <f>_xlfn.XLOOKUP(A321,'[1]Monthly Totals'!$A:$A,'[1]Monthly Totals'!$O:$O)</f>
        <v>101</v>
      </c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</row>
    <row r="322" spans="1:85" s="2" customFormat="1" x14ac:dyDescent="0.35">
      <c r="A322" s="34" t="s">
        <v>319</v>
      </c>
      <c r="B322" s="34"/>
      <c r="C322" s="35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</row>
    <row r="323" spans="1:85" s="2" customFormat="1" x14ac:dyDescent="0.35">
      <c r="A323" s="34" t="s">
        <v>312</v>
      </c>
      <c r="B323" s="34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</row>
    <row r="324" spans="1:85" s="2" customFormat="1" x14ac:dyDescent="0.35">
      <c r="A324" s="34" t="s">
        <v>313</v>
      </c>
      <c r="B324" s="34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</row>
    <row r="325" spans="1:85" s="2" customFormat="1" x14ac:dyDescent="0.35">
      <c r="A325" s="33"/>
      <c r="B325" s="14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</row>
    <row r="326" spans="1:85" s="2" customFormat="1" x14ac:dyDescent="0.35">
      <c r="A326" s="27"/>
      <c r="B326" s="14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</row>
    <row r="327" spans="1:85" s="2" customFormat="1" x14ac:dyDescent="0.35">
      <c r="A327" s="27"/>
      <c r="B327" s="14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</row>
    <row r="328" spans="1:85" s="2" customFormat="1" x14ac:dyDescent="0.35">
      <c r="A328" s="27"/>
      <c r="B328" s="14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</row>
    <row r="329" spans="1:85" s="2" customFormat="1" x14ac:dyDescent="0.35">
      <c r="A329" s="27"/>
      <c r="B329" s="14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</row>
    <row r="330" spans="1:85" s="2" customFormat="1" x14ac:dyDescent="0.35">
      <c r="A330" s="27"/>
      <c r="B330" s="14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</row>
    <row r="331" spans="1:85" s="2" customFormat="1" x14ac:dyDescent="0.35">
      <c r="A331" s="27"/>
      <c r="B331" s="14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</row>
    <row r="332" spans="1:85" s="2" customFormat="1" x14ac:dyDescent="0.35">
      <c r="A332" s="27"/>
      <c r="B332" s="14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</row>
    <row r="333" spans="1:85" s="2" customFormat="1" x14ac:dyDescent="0.35">
      <c r="A333" s="27"/>
      <c r="B333" s="14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  <c r="CG333" s="8"/>
    </row>
    <row r="334" spans="1:85" s="2" customFormat="1" x14ac:dyDescent="0.35">
      <c r="A334" s="27"/>
      <c r="B334" s="14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</row>
    <row r="335" spans="1:85" s="2" customFormat="1" x14ac:dyDescent="0.35">
      <c r="A335" s="27"/>
      <c r="B335" s="14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</row>
    <row r="336" spans="1:85" s="2" customFormat="1" x14ac:dyDescent="0.35">
      <c r="A336" s="27"/>
      <c r="B336" s="14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</row>
    <row r="337" spans="1:85" s="2" customFormat="1" x14ac:dyDescent="0.35">
      <c r="A337" s="27"/>
      <c r="B337" s="14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</row>
    <row r="338" spans="1:85" s="2" customFormat="1" x14ac:dyDescent="0.35">
      <c r="A338" s="27"/>
      <c r="B338" s="14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  <c r="CG338" s="8"/>
    </row>
    <row r="339" spans="1:85" s="2" customFormat="1" x14ac:dyDescent="0.35">
      <c r="A339" s="27"/>
      <c r="B339" s="14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</row>
    <row r="340" spans="1:85" s="2" customFormat="1" x14ac:dyDescent="0.35">
      <c r="A340" s="27"/>
      <c r="B340" s="14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</row>
    <row r="341" spans="1:85" s="2" customFormat="1" x14ac:dyDescent="0.35">
      <c r="A341" s="27"/>
      <c r="B341" s="14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</row>
    <row r="342" spans="1:85" s="2" customFormat="1" x14ac:dyDescent="0.35">
      <c r="A342" s="27"/>
      <c r="B342" s="14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</row>
    <row r="343" spans="1:85" s="2" customFormat="1" x14ac:dyDescent="0.35">
      <c r="A343" s="27"/>
      <c r="B343" s="14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</row>
    <row r="344" spans="1:85" s="2" customFormat="1" x14ac:dyDescent="0.35">
      <c r="A344" s="27"/>
      <c r="B344" s="14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</row>
    <row r="345" spans="1:85" s="2" customFormat="1" x14ac:dyDescent="0.35">
      <c r="A345" s="27"/>
      <c r="B345" s="14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</row>
    <row r="346" spans="1:85" s="2" customFormat="1" x14ac:dyDescent="0.35">
      <c r="A346" s="27"/>
      <c r="B346" s="14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</row>
    <row r="347" spans="1:85" s="2" customFormat="1" x14ac:dyDescent="0.35">
      <c r="A347" s="27"/>
      <c r="B347" s="14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</row>
    <row r="348" spans="1:85" s="2" customFormat="1" x14ac:dyDescent="0.35">
      <c r="A348" s="27"/>
      <c r="B348" s="14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</row>
    <row r="349" spans="1:85" s="2" customFormat="1" x14ac:dyDescent="0.35">
      <c r="A349" s="27"/>
      <c r="B349" s="14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  <c r="CG349" s="8"/>
    </row>
    <row r="350" spans="1:85" s="2" customFormat="1" x14ac:dyDescent="0.35">
      <c r="A350" s="27"/>
      <c r="B350" s="14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</row>
    <row r="351" spans="1:85" s="2" customFormat="1" x14ac:dyDescent="0.35">
      <c r="A351" s="27"/>
      <c r="B351" s="14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</row>
    <row r="352" spans="1:85" s="2" customFormat="1" x14ac:dyDescent="0.35">
      <c r="A352" s="27"/>
      <c r="B352" s="14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</row>
    <row r="353" spans="1:85" s="2" customFormat="1" x14ac:dyDescent="0.35">
      <c r="A353" s="27"/>
      <c r="B353" s="14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</row>
    <row r="354" spans="1:85" s="2" customFormat="1" x14ac:dyDescent="0.35">
      <c r="A354" s="27"/>
      <c r="B354" s="14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</row>
    <row r="355" spans="1:85" s="2" customFormat="1" x14ac:dyDescent="0.35">
      <c r="A355" s="27"/>
      <c r="B355" s="14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</row>
    <row r="356" spans="1:85" s="2" customFormat="1" x14ac:dyDescent="0.35">
      <c r="A356" s="27"/>
      <c r="B356" s="14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</row>
    <row r="357" spans="1:85" s="2" customFormat="1" x14ac:dyDescent="0.35">
      <c r="A357" s="27"/>
      <c r="B357" s="14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</row>
    <row r="358" spans="1:85" s="2" customFormat="1" x14ac:dyDescent="0.35">
      <c r="A358" s="27"/>
      <c r="B358" s="14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</row>
    <row r="359" spans="1:85" s="2" customFormat="1" x14ac:dyDescent="0.35">
      <c r="A359" s="27"/>
      <c r="B359" s="14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</row>
    <row r="360" spans="1:85" s="2" customFormat="1" x14ac:dyDescent="0.35">
      <c r="A360" s="27"/>
      <c r="B360" s="14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</row>
    <row r="361" spans="1:85" s="2" customFormat="1" x14ac:dyDescent="0.35">
      <c r="A361" s="27"/>
      <c r="B361" s="14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</row>
    <row r="362" spans="1:85" s="2" customFormat="1" x14ac:dyDescent="0.35">
      <c r="A362" s="27"/>
      <c r="B362" s="14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</row>
    <row r="363" spans="1:85" s="2" customFormat="1" x14ac:dyDescent="0.35">
      <c r="A363" s="27"/>
      <c r="B363" s="14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</row>
    <row r="364" spans="1:85" s="2" customFormat="1" x14ac:dyDescent="0.35">
      <c r="A364" s="27"/>
      <c r="B364" s="14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</row>
    <row r="365" spans="1:85" s="2" customFormat="1" x14ac:dyDescent="0.35">
      <c r="A365" s="27"/>
      <c r="B365" s="14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</row>
    <row r="366" spans="1:85" s="2" customFormat="1" x14ac:dyDescent="0.35">
      <c r="A366" s="27"/>
      <c r="B366" s="14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</row>
    <row r="367" spans="1:85" s="2" customFormat="1" x14ac:dyDescent="0.35">
      <c r="A367" s="27"/>
      <c r="B367" s="14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</row>
    <row r="368" spans="1:85" s="2" customFormat="1" x14ac:dyDescent="0.35">
      <c r="A368" s="27"/>
      <c r="B368" s="14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</row>
    <row r="369" spans="1:85" s="2" customFormat="1" x14ac:dyDescent="0.35">
      <c r="A369" s="27"/>
      <c r="B369" s="14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</row>
    <row r="370" spans="1:85" s="2" customFormat="1" x14ac:dyDescent="0.35">
      <c r="A370" s="27"/>
      <c r="B370" s="14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</row>
    <row r="371" spans="1:85" s="2" customFormat="1" x14ac:dyDescent="0.35">
      <c r="A371" s="27"/>
      <c r="B371" s="14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</row>
    <row r="372" spans="1:85" s="2" customFormat="1" x14ac:dyDescent="0.35">
      <c r="A372" s="27"/>
      <c r="B372" s="14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</row>
    <row r="373" spans="1:85" s="2" customFormat="1" x14ac:dyDescent="0.35">
      <c r="A373" s="27"/>
      <c r="B373" s="14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</row>
    <row r="374" spans="1:85" s="2" customFormat="1" x14ac:dyDescent="0.35">
      <c r="A374" s="27"/>
      <c r="B374" s="14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</row>
    <row r="375" spans="1:85" s="2" customFormat="1" x14ac:dyDescent="0.35">
      <c r="A375" s="27"/>
      <c r="B375" s="14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</row>
    <row r="376" spans="1:85" s="2" customFormat="1" x14ac:dyDescent="0.35">
      <c r="A376" s="27"/>
      <c r="B376" s="14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</row>
    <row r="377" spans="1:85" s="2" customFormat="1" x14ac:dyDescent="0.35">
      <c r="A377" s="27"/>
      <c r="B377" s="14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</row>
    <row r="378" spans="1:85" s="2" customFormat="1" x14ac:dyDescent="0.35">
      <c r="A378" s="27"/>
      <c r="B378" s="14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</row>
    <row r="379" spans="1:85" s="2" customFormat="1" x14ac:dyDescent="0.35">
      <c r="A379" s="27"/>
      <c r="B379" s="14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</row>
    <row r="380" spans="1:85" s="2" customFormat="1" x14ac:dyDescent="0.35">
      <c r="A380" s="27"/>
      <c r="B380" s="14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</row>
    <row r="381" spans="1:85" s="2" customFormat="1" x14ac:dyDescent="0.35">
      <c r="A381" s="27"/>
      <c r="B381" s="14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</row>
    <row r="382" spans="1:85" s="2" customFormat="1" x14ac:dyDescent="0.35">
      <c r="A382" s="27"/>
      <c r="B382" s="14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</row>
    <row r="383" spans="1:85" s="2" customFormat="1" x14ac:dyDescent="0.35">
      <c r="A383" s="27"/>
      <c r="B383" s="14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  <c r="CF383" s="8"/>
      <c r="CG383" s="8"/>
    </row>
    <row r="384" spans="1:85" s="2" customFormat="1" x14ac:dyDescent="0.35">
      <c r="A384" s="27"/>
      <c r="B384" s="14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</row>
    <row r="385" spans="1:85" s="2" customFormat="1" x14ac:dyDescent="0.35">
      <c r="A385" s="27"/>
      <c r="B385" s="14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</row>
    <row r="386" spans="1:85" s="2" customFormat="1" x14ac:dyDescent="0.35">
      <c r="A386" s="27"/>
      <c r="B386" s="14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</row>
    <row r="387" spans="1:85" s="2" customFormat="1" x14ac:dyDescent="0.35">
      <c r="A387" s="27"/>
      <c r="B387" s="14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</row>
    <row r="388" spans="1:85" s="2" customFormat="1" x14ac:dyDescent="0.35">
      <c r="A388" s="27"/>
      <c r="B388" s="14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</row>
    <row r="389" spans="1:85" s="2" customFormat="1" x14ac:dyDescent="0.35">
      <c r="A389" s="27"/>
      <c r="B389" s="14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</row>
    <row r="390" spans="1:85" s="2" customFormat="1" x14ac:dyDescent="0.35">
      <c r="A390" s="27"/>
      <c r="B390" s="14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</row>
    <row r="391" spans="1:85" s="2" customFormat="1" x14ac:dyDescent="0.35">
      <c r="A391" s="27"/>
      <c r="B391" s="14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  <c r="CF391" s="8"/>
      <c r="CG391" s="8"/>
    </row>
    <row r="392" spans="1:85" s="2" customFormat="1" x14ac:dyDescent="0.35">
      <c r="A392" s="27"/>
      <c r="B392" s="14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</row>
    <row r="393" spans="1:85" s="2" customFormat="1" x14ac:dyDescent="0.35">
      <c r="A393" s="27"/>
      <c r="B393" s="14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</row>
    <row r="394" spans="1:85" s="2" customFormat="1" x14ac:dyDescent="0.35">
      <c r="A394" s="27"/>
      <c r="B394" s="14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</row>
    <row r="395" spans="1:85" s="2" customFormat="1" x14ac:dyDescent="0.35">
      <c r="A395" s="27"/>
      <c r="B395" s="14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</row>
    <row r="396" spans="1:85" s="2" customFormat="1" x14ac:dyDescent="0.35">
      <c r="A396" s="27"/>
      <c r="B396" s="14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</row>
    <row r="397" spans="1:85" s="2" customFormat="1" x14ac:dyDescent="0.35">
      <c r="A397" s="27"/>
      <c r="B397" s="14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</row>
    <row r="398" spans="1:85" s="2" customFormat="1" x14ac:dyDescent="0.35">
      <c r="A398" s="27"/>
      <c r="B398" s="14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</row>
    <row r="399" spans="1:85" s="2" customFormat="1" x14ac:dyDescent="0.35">
      <c r="A399" s="27"/>
      <c r="B399" s="14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</row>
    <row r="400" spans="1:85" s="2" customFormat="1" x14ac:dyDescent="0.35">
      <c r="A400" s="27"/>
      <c r="B400" s="14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</row>
    <row r="401" spans="1:85" s="2" customFormat="1" x14ac:dyDescent="0.35">
      <c r="A401" s="27"/>
      <c r="B401" s="14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</row>
    <row r="402" spans="1:85" s="2" customFormat="1" x14ac:dyDescent="0.35">
      <c r="A402" s="27"/>
      <c r="B402" s="14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</row>
    <row r="403" spans="1:85" s="2" customFormat="1" x14ac:dyDescent="0.35">
      <c r="A403" s="27"/>
      <c r="B403" s="14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</row>
    <row r="404" spans="1:85" s="2" customFormat="1" x14ac:dyDescent="0.35">
      <c r="A404" s="27"/>
      <c r="B404" s="14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</row>
    <row r="405" spans="1:85" s="2" customFormat="1" x14ac:dyDescent="0.35">
      <c r="A405" s="27"/>
      <c r="B405" s="14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</row>
    <row r="406" spans="1:85" s="2" customFormat="1" x14ac:dyDescent="0.35">
      <c r="A406" s="27"/>
      <c r="B406" s="14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</row>
    <row r="407" spans="1:85" s="2" customFormat="1" x14ac:dyDescent="0.35">
      <c r="A407" s="27"/>
      <c r="B407" s="14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</row>
    <row r="408" spans="1:85" s="2" customFormat="1" x14ac:dyDescent="0.35">
      <c r="A408" s="27"/>
      <c r="B408" s="14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</row>
    <row r="409" spans="1:85" s="2" customFormat="1" x14ac:dyDescent="0.35">
      <c r="A409" s="27"/>
      <c r="B409" s="14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</row>
    <row r="410" spans="1:85" s="2" customFormat="1" x14ac:dyDescent="0.35">
      <c r="A410" s="27"/>
      <c r="B410" s="14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</row>
    <row r="411" spans="1:85" s="2" customFormat="1" x14ac:dyDescent="0.35">
      <c r="A411" s="27"/>
      <c r="B411" s="14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</row>
    <row r="412" spans="1:85" s="2" customFormat="1" x14ac:dyDescent="0.35">
      <c r="A412" s="27"/>
      <c r="B412" s="14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</row>
    <row r="413" spans="1:85" s="2" customFormat="1" x14ac:dyDescent="0.35">
      <c r="A413" s="27"/>
      <c r="B413" s="14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  <c r="CG413" s="8"/>
    </row>
    <row r="414" spans="1:85" s="2" customFormat="1" x14ac:dyDescent="0.35">
      <c r="A414" s="27"/>
      <c r="B414" s="14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  <c r="CF414" s="8"/>
      <c r="CG414" s="8"/>
    </row>
    <row r="415" spans="1:85" s="2" customFormat="1" x14ac:dyDescent="0.35">
      <c r="A415" s="27"/>
      <c r="B415" s="14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  <c r="CF415" s="8"/>
      <c r="CG415" s="8"/>
    </row>
    <row r="416" spans="1:85" s="2" customFormat="1" x14ac:dyDescent="0.35">
      <c r="A416" s="27"/>
      <c r="B416" s="14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  <c r="CF416" s="8"/>
      <c r="CG416" s="8"/>
    </row>
    <row r="417" spans="1:85" s="2" customFormat="1" x14ac:dyDescent="0.35">
      <c r="A417" s="27"/>
      <c r="B417" s="14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  <c r="CF417" s="8"/>
      <c r="CG417" s="8"/>
    </row>
    <row r="418" spans="1:85" s="2" customFormat="1" x14ac:dyDescent="0.35">
      <c r="A418" s="27"/>
      <c r="B418" s="14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  <c r="CF418" s="8"/>
      <c r="CG418" s="8"/>
    </row>
    <row r="419" spans="1:85" s="2" customFormat="1" x14ac:dyDescent="0.35">
      <c r="A419" s="27"/>
      <c r="B419" s="14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  <c r="CF419" s="8"/>
      <c r="CG419" s="8"/>
    </row>
    <row r="420" spans="1:85" s="2" customFormat="1" x14ac:dyDescent="0.35">
      <c r="A420" s="27"/>
      <c r="B420" s="14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  <c r="CF420" s="8"/>
      <c r="CG420" s="8"/>
    </row>
    <row r="421" spans="1:85" s="2" customFormat="1" x14ac:dyDescent="0.35">
      <c r="A421" s="27"/>
      <c r="B421" s="14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  <c r="CF421" s="8"/>
      <c r="CG421" s="8"/>
    </row>
    <row r="422" spans="1:85" s="2" customFormat="1" x14ac:dyDescent="0.35">
      <c r="A422" s="27"/>
      <c r="B422" s="14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  <c r="CF422" s="8"/>
      <c r="CG422" s="8"/>
    </row>
    <row r="423" spans="1:85" s="2" customFormat="1" x14ac:dyDescent="0.35">
      <c r="A423" s="27"/>
      <c r="B423" s="14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  <c r="CF423" s="8"/>
      <c r="CG423" s="8"/>
    </row>
    <row r="424" spans="1:85" s="2" customFormat="1" x14ac:dyDescent="0.35">
      <c r="A424" s="27"/>
      <c r="B424" s="14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  <c r="BV424" s="8"/>
      <c r="BW424" s="8"/>
      <c r="BX424" s="8"/>
      <c r="BY424" s="8"/>
      <c r="BZ424" s="8"/>
      <c r="CA424" s="8"/>
      <c r="CB424" s="8"/>
      <c r="CC424" s="8"/>
      <c r="CD424" s="8"/>
      <c r="CE424" s="8"/>
      <c r="CF424" s="8"/>
      <c r="CG424" s="8"/>
    </row>
    <row r="425" spans="1:85" s="2" customFormat="1" x14ac:dyDescent="0.35">
      <c r="A425" s="27"/>
      <c r="B425" s="14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  <c r="CF425" s="8"/>
      <c r="CG425" s="8"/>
    </row>
    <row r="426" spans="1:85" s="2" customFormat="1" x14ac:dyDescent="0.35">
      <c r="A426" s="27"/>
      <c r="B426" s="14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  <c r="BT426" s="8"/>
      <c r="BU426" s="8"/>
      <c r="BV426" s="8"/>
      <c r="BW426" s="8"/>
      <c r="BX426" s="8"/>
      <c r="BY426" s="8"/>
      <c r="BZ426" s="8"/>
      <c r="CA426" s="8"/>
      <c r="CB426" s="8"/>
      <c r="CC426" s="8"/>
      <c r="CD426" s="8"/>
      <c r="CE426" s="8"/>
      <c r="CF426" s="8"/>
      <c r="CG426" s="8"/>
    </row>
    <row r="427" spans="1:85" s="2" customFormat="1" x14ac:dyDescent="0.35">
      <c r="A427" s="27"/>
      <c r="B427" s="14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  <c r="BV427" s="8"/>
      <c r="BW427" s="8"/>
      <c r="BX427" s="8"/>
      <c r="BY427" s="8"/>
      <c r="BZ427" s="8"/>
      <c r="CA427" s="8"/>
      <c r="CB427" s="8"/>
      <c r="CC427" s="8"/>
      <c r="CD427" s="8"/>
      <c r="CE427" s="8"/>
      <c r="CF427" s="8"/>
      <c r="CG427" s="8"/>
    </row>
    <row r="428" spans="1:85" s="2" customFormat="1" x14ac:dyDescent="0.35">
      <c r="A428" s="27"/>
      <c r="B428" s="14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  <c r="CF428" s="8"/>
      <c r="CG428" s="8"/>
    </row>
    <row r="429" spans="1:85" s="2" customFormat="1" x14ac:dyDescent="0.35">
      <c r="A429" s="27"/>
      <c r="B429" s="14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  <c r="CF429" s="8"/>
      <c r="CG429" s="8"/>
    </row>
    <row r="430" spans="1:85" s="2" customFormat="1" x14ac:dyDescent="0.35">
      <c r="A430" s="27"/>
      <c r="B430" s="14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  <c r="BV430" s="8"/>
      <c r="BW430" s="8"/>
      <c r="BX430" s="8"/>
      <c r="BY430" s="8"/>
      <c r="BZ430" s="8"/>
      <c r="CA430" s="8"/>
      <c r="CB430" s="8"/>
      <c r="CC430" s="8"/>
      <c r="CD430" s="8"/>
      <c r="CE430" s="8"/>
      <c r="CF430" s="8"/>
      <c r="CG430" s="8"/>
    </row>
    <row r="431" spans="1:85" s="2" customFormat="1" x14ac:dyDescent="0.35">
      <c r="A431" s="27"/>
      <c r="B431" s="14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  <c r="CF431" s="8"/>
      <c r="CG431" s="8"/>
    </row>
    <row r="432" spans="1:85" s="2" customFormat="1" x14ac:dyDescent="0.35">
      <c r="A432" s="27"/>
      <c r="B432" s="14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  <c r="CG432" s="8"/>
    </row>
    <row r="433" spans="1:85" s="2" customFormat="1" x14ac:dyDescent="0.35">
      <c r="A433" s="27"/>
      <c r="B433" s="14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  <c r="CF433" s="8"/>
      <c r="CG433" s="8"/>
    </row>
    <row r="434" spans="1:85" s="2" customFormat="1" x14ac:dyDescent="0.35">
      <c r="A434" s="27"/>
      <c r="B434" s="14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  <c r="BV434" s="8"/>
      <c r="BW434" s="8"/>
      <c r="BX434" s="8"/>
      <c r="BY434" s="8"/>
      <c r="BZ434" s="8"/>
      <c r="CA434" s="8"/>
      <c r="CB434" s="8"/>
      <c r="CC434" s="8"/>
      <c r="CD434" s="8"/>
      <c r="CE434" s="8"/>
      <c r="CF434" s="8"/>
      <c r="CG434" s="8"/>
    </row>
    <row r="435" spans="1:85" s="2" customFormat="1" x14ac:dyDescent="0.35">
      <c r="A435" s="27"/>
      <c r="B435" s="14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  <c r="CF435" s="8"/>
      <c r="CG435" s="8"/>
    </row>
    <row r="436" spans="1:85" s="2" customFormat="1" x14ac:dyDescent="0.35">
      <c r="A436" s="27"/>
      <c r="B436" s="14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  <c r="BV436" s="8"/>
      <c r="BW436" s="8"/>
      <c r="BX436" s="8"/>
      <c r="BY436" s="8"/>
      <c r="BZ436" s="8"/>
      <c r="CA436" s="8"/>
      <c r="CB436" s="8"/>
      <c r="CC436" s="8"/>
      <c r="CD436" s="8"/>
      <c r="CE436" s="8"/>
      <c r="CF436" s="8"/>
      <c r="CG436" s="8"/>
    </row>
    <row r="437" spans="1:85" s="2" customFormat="1" x14ac:dyDescent="0.35">
      <c r="A437" s="27"/>
      <c r="B437" s="14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  <c r="BT437" s="8"/>
      <c r="BU437" s="8"/>
      <c r="BV437" s="8"/>
      <c r="BW437" s="8"/>
      <c r="BX437" s="8"/>
      <c r="BY437" s="8"/>
      <c r="BZ437" s="8"/>
      <c r="CA437" s="8"/>
      <c r="CB437" s="8"/>
      <c r="CC437" s="8"/>
      <c r="CD437" s="8"/>
      <c r="CE437" s="8"/>
      <c r="CF437" s="8"/>
      <c r="CG437" s="8"/>
    </row>
    <row r="438" spans="1:85" s="2" customFormat="1" x14ac:dyDescent="0.35">
      <c r="A438" s="27"/>
      <c r="B438" s="14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  <c r="BT438" s="8"/>
      <c r="BU438" s="8"/>
      <c r="BV438" s="8"/>
      <c r="BW438" s="8"/>
      <c r="BX438" s="8"/>
      <c r="BY438" s="8"/>
      <c r="BZ438" s="8"/>
      <c r="CA438" s="8"/>
      <c r="CB438" s="8"/>
      <c r="CC438" s="8"/>
      <c r="CD438" s="8"/>
      <c r="CE438" s="8"/>
      <c r="CF438" s="8"/>
      <c r="CG438" s="8"/>
    </row>
    <row r="439" spans="1:85" s="2" customFormat="1" x14ac:dyDescent="0.35">
      <c r="A439" s="27"/>
      <c r="B439" s="14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  <c r="BV439" s="8"/>
      <c r="BW439" s="8"/>
      <c r="BX439" s="8"/>
      <c r="BY439" s="8"/>
      <c r="BZ439" s="8"/>
      <c r="CA439" s="8"/>
      <c r="CB439" s="8"/>
      <c r="CC439" s="8"/>
      <c r="CD439" s="8"/>
      <c r="CE439" s="8"/>
      <c r="CF439" s="8"/>
      <c r="CG439" s="8"/>
    </row>
    <row r="440" spans="1:85" s="2" customFormat="1" x14ac:dyDescent="0.35">
      <c r="A440" s="27"/>
      <c r="B440" s="14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  <c r="BV440" s="8"/>
      <c r="BW440" s="8"/>
      <c r="BX440" s="8"/>
      <c r="BY440" s="8"/>
      <c r="BZ440" s="8"/>
      <c r="CA440" s="8"/>
      <c r="CB440" s="8"/>
      <c r="CC440" s="8"/>
      <c r="CD440" s="8"/>
      <c r="CE440" s="8"/>
      <c r="CF440" s="8"/>
      <c r="CG440" s="8"/>
    </row>
    <row r="441" spans="1:85" s="2" customFormat="1" x14ac:dyDescent="0.35">
      <c r="A441" s="27"/>
      <c r="B441" s="14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  <c r="BV441" s="8"/>
      <c r="BW441" s="8"/>
      <c r="BX441" s="8"/>
      <c r="BY441" s="8"/>
      <c r="BZ441" s="8"/>
      <c r="CA441" s="8"/>
      <c r="CB441" s="8"/>
      <c r="CC441" s="8"/>
      <c r="CD441" s="8"/>
      <c r="CE441" s="8"/>
      <c r="CF441" s="8"/>
      <c r="CG441" s="8"/>
    </row>
    <row r="442" spans="1:85" s="2" customFormat="1" x14ac:dyDescent="0.35">
      <c r="A442" s="27"/>
      <c r="B442" s="14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  <c r="CF442" s="8"/>
      <c r="CG442" s="8"/>
    </row>
    <row r="443" spans="1:85" s="2" customFormat="1" x14ac:dyDescent="0.35">
      <c r="A443" s="27"/>
      <c r="B443" s="14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  <c r="CF443" s="8"/>
      <c r="CG443" s="8"/>
    </row>
    <row r="444" spans="1:85" s="2" customFormat="1" x14ac:dyDescent="0.35">
      <c r="A444" s="27"/>
      <c r="B444" s="14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  <c r="CF444" s="8"/>
      <c r="CG444" s="8"/>
    </row>
    <row r="445" spans="1:85" s="2" customFormat="1" x14ac:dyDescent="0.35">
      <c r="A445" s="27"/>
      <c r="B445" s="14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  <c r="CF445" s="8"/>
      <c r="CG445" s="8"/>
    </row>
    <row r="446" spans="1:85" s="2" customFormat="1" x14ac:dyDescent="0.35">
      <c r="A446" s="27"/>
      <c r="B446" s="14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  <c r="CF446" s="8"/>
      <c r="CG446" s="8"/>
    </row>
    <row r="447" spans="1:85" s="2" customFormat="1" x14ac:dyDescent="0.35">
      <c r="A447" s="27"/>
      <c r="B447" s="14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  <c r="CG447" s="8"/>
    </row>
    <row r="448" spans="1:85" s="2" customFormat="1" x14ac:dyDescent="0.35">
      <c r="A448" s="27"/>
      <c r="B448" s="14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  <c r="CG448" s="8"/>
    </row>
    <row r="449" spans="1:85" s="2" customFormat="1" x14ac:dyDescent="0.35">
      <c r="A449" s="27"/>
      <c r="B449" s="14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  <c r="CF449" s="8"/>
      <c r="CG449" s="8"/>
    </row>
    <row r="450" spans="1:85" s="2" customFormat="1" x14ac:dyDescent="0.35">
      <c r="A450" s="27"/>
      <c r="B450" s="14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  <c r="CG450" s="8"/>
    </row>
    <row r="451" spans="1:85" s="2" customFormat="1" x14ac:dyDescent="0.35">
      <c r="A451" s="27"/>
      <c r="B451" s="14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  <c r="CG451" s="8"/>
    </row>
    <row r="452" spans="1:85" s="2" customFormat="1" x14ac:dyDescent="0.35">
      <c r="A452" s="27"/>
      <c r="B452" s="14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  <c r="CG452" s="8"/>
    </row>
    <row r="453" spans="1:85" s="2" customFormat="1" x14ac:dyDescent="0.35">
      <c r="A453" s="27"/>
      <c r="B453" s="14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  <c r="CF453" s="8"/>
      <c r="CG453" s="8"/>
    </row>
    <row r="454" spans="1:85" s="2" customFormat="1" x14ac:dyDescent="0.35">
      <c r="A454" s="27"/>
      <c r="B454" s="14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  <c r="CF454" s="8"/>
      <c r="CG454" s="8"/>
    </row>
    <row r="455" spans="1:85" s="2" customFormat="1" x14ac:dyDescent="0.35">
      <c r="A455" s="27"/>
      <c r="B455" s="14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  <c r="CF455" s="8"/>
      <c r="CG455" s="8"/>
    </row>
    <row r="456" spans="1:85" s="2" customFormat="1" x14ac:dyDescent="0.35">
      <c r="A456" s="27"/>
      <c r="B456" s="14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  <c r="BP456" s="8"/>
      <c r="BQ456" s="8"/>
      <c r="BR456" s="8"/>
      <c r="BS456" s="8"/>
      <c r="BT456" s="8"/>
      <c r="BU456" s="8"/>
      <c r="BV456" s="8"/>
      <c r="BW456" s="8"/>
      <c r="BX456" s="8"/>
      <c r="BY456" s="8"/>
      <c r="BZ456" s="8"/>
      <c r="CA456" s="8"/>
      <c r="CB456" s="8"/>
      <c r="CC456" s="8"/>
      <c r="CD456" s="8"/>
      <c r="CE456" s="8"/>
      <c r="CF456" s="8"/>
      <c r="CG456" s="8"/>
    </row>
    <row r="457" spans="1:85" s="2" customFormat="1" x14ac:dyDescent="0.35">
      <c r="A457" s="27"/>
      <c r="B457" s="14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  <c r="BV457" s="8"/>
      <c r="BW457" s="8"/>
      <c r="BX457" s="8"/>
      <c r="BY457" s="8"/>
      <c r="BZ457" s="8"/>
      <c r="CA457" s="8"/>
      <c r="CB457" s="8"/>
      <c r="CC457" s="8"/>
      <c r="CD457" s="8"/>
      <c r="CE457" s="8"/>
      <c r="CF457" s="8"/>
      <c r="CG457" s="8"/>
    </row>
    <row r="458" spans="1:85" s="2" customFormat="1" x14ac:dyDescent="0.35">
      <c r="A458" s="27"/>
      <c r="B458" s="14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  <c r="BP458" s="8"/>
      <c r="BQ458" s="8"/>
      <c r="BR458" s="8"/>
      <c r="BS458" s="8"/>
      <c r="BT458" s="8"/>
      <c r="BU458" s="8"/>
      <c r="BV458" s="8"/>
      <c r="BW458" s="8"/>
      <c r="BX458" s="8"/>
      <c r="BY458" s="8"/>
      <c r="BZ458" s="8"/>
      <c r="CA458" s="8"/>
      <c r="CB458" s="8"/>
      <c r="CC458" s="8"/>
      <c r="CD458" s="8"/>
      <c r="CE458" s="8"/>
      <c r="CF458" s="8"/>
      <c r="CG458" s="8"/>
    </row>
    <row r="459" spans="1:85" s="2" customFormat="1" x14ac:dyDescent="0.35">
      <c r="A459" s="27"/>
      <c r="B459" s="14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  <c r="BP459" s="8"/>
      <c r="BQ459" s="8"/>
      <c r="BR459" s="8"/>
      <c r="BS459" s="8"/>
      <c r="BT459" s="8"/>
      <c r="BU459" s="8"/>
      <c r="BV459" s="8"/>
      <c r="BW459" s="8"/>
      <c r="BX459" s="8"/>
      <c r="BY459" s="8"/>
      <c r="BZ459" s="8"/>
      <c r="CA459" s="8"/>
      <c r="CB459" s="8"/>
      <c r="CC459" s="8"/>
      <c r="CD459" s="8"/>
      <c r="CE459" s="8"/>
      <c r="CF459" s="8"/>
      <c r="CG459" s="8"/>
    </row>
    <row r="460" spans="1:85" s="2" customFormat="1" x14ac:dyDescent="0.35">
      <c r="A460" s="27"/>
      <c r="B460" s="14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  <c r="BY460" s="8"/>
      <c r="BZ460" s="8"/>
      <c r="CA460" s="8"/>
      <c r="CB460" s="8"/>
      <c r="CC460" s="8"/>
      <c r="CD460" s="8"/>
      <c r="CE460" s="8"/>
      <c r="CF460" s="8"/>
      <c r="CG460" s="8"/>
    </row>
    <row r="461" spans="1:85" s="2" customFormat="1" x14ac:dyDescent="0.35">
      <c r="A461" s="27"/>
      <c r="B461" s="14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  <c r="BP461" s="8"/>
      <c r="BQ461" s="8"/>
      <c r="BR461" s="8"/>
      <c r="BS461" s="8"/>
      <c r="BT461" s="8"/>
      <c r="BU461" s="8"/>
      <c r="BV461" s="8"/>
      <c r="BW461" s="8"/>
      <c r="BX461" s="8"/>
      <c r="BY461" s="8"/>
      <c r="BZ461" s="8"/>
      <c r="CA461" s="8"/>
      <c r="CB461" s="8"/>
      <c r="CC461" s="8"/>
      <c r="CD461" s="8"/>
      <c r="CE461" s="8"/>
      <c r="CF461" s="8"/>
      <c r="CG461" s="8"/>
    </row>
    <row r="462" spans="1:85" s="2" customFormat="1" x14ac:dyDescent="0.35">
      <c r="A462" s="27"/>
      <c r="B462" s="14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  <c r="BP462" s="8"/>
      <c r="BQ462" s="8"/>
      <c r="BR462" s="8"/>
      <c r="BS462" s="8"/>
      <c r="BT462" s="8"/>
      <c r="BU462" s="8"/>
      <c r="BV462" s="8"/>
      <c r="BW462" s="8"/>
      <c r="BX462" s="8"/>
      <c r="BY462" s="8"/>
      <c r="BZ462" s="8"/>
      <c r="CA462" s="8"/>
      <c r="CB462" s="8"/>
      <c r="CC462" s="8"/>
      <c r="CD462" s="8"/>
      <c r="CE462" s="8"/>
      <c r="CF462" s="8"/>
      <c r="CG462" s="8"/>
    </row>
    <row r="463" spans="1:85" s="2" customFormat="1" x14ac:dyDescent="0.35">
      <c r="A463" s="27"/>
      <c r="B463" s="14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  <c r="BV463" s="8"/>
      <c r="BW463" s="8"/>
      <c r="BX463" s="8"/>
      <c r="BY463" s="8"/>
      <c r="BZ463" s="8"/>
      <c r="CA463" s="8"/>
      <c r="CB463" s="8"/>
      <c r="CC463" s="8"/>
      <c r="CD463" s="8"/>
      <c r="CE463" s="8"/>
      <c r="CF463" s="8"/>
      <c r="CG463" s="8"/>
    </row>
    <row r="464" spans="1:85" s="2" customFormat="1" x14ac:dyDescent="0.35">
      <c r="A464" s="27"/>
      <c r="B464" s="14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  <c r="BP464" s="8"/>
      <c r="BQ464" s="8"/>
      <c r="BR464" s="8"/>
      <c r="BS464" s="8"/>
      <c r="BT464" s="8"/>
      <c r="BU464" s="8"/>
      <c r="BV464" s="8"/>
      <c r="BW464" s="8"/>
      <c r="BX464" s="8"/>
      <c r="BY464" s="8"/>
      <c r="BZ464" s="8"/>
      <c r="CA464" s="8"/>
      <c r="CB464" s="8"/>
      <c r="CC464" s="8"/>
      <c r="CD464" s="8"/>
      <c r="CE464" s="8"/>
      <c r="CF464" s="8"/>
      <c r="CG464" s="8"/>
    </row>
    <row r="465" spans="1:85" s="2" customFormat="1" x14ac:dyDescent="0.35">
      <c r="A465" s="27"/>
      <c r="B465" s="14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  <c r="BV465" s="8"/>
      <c r="BW465" s="8"/>
      <c r="BX465" s="8"/>
      <c r="BY465" s="8"/>
      <c r="BZ465" s="8"/>
      <c r="CA465" s="8"/>
      <c r="CB465" s="8"/>
      <c r="CC465" s="8"/>
      <c r="CD465" s="8"/>
      <c r="CE465" s="8"/>
      <c r="CF465" s="8"/>
      <c r="CG465" s="8"/>
    </row>
    <row r="466" spans="1:85" s="2" customFormat="1" x14ac:dyDescent="0.35">
      <c r="A466" s="27"/>
      <c r="B466" s="14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  <c r="BP466" s="8"/>
      <c r="BQ466" s="8"/>
      <c r="BR466" s="8"/>
      <c r="BS466" s="8"/>
      <c r="BT466" s="8"/>
      <c r="BU466" s="8"/>
      <c r="BV466" s="8"/>
      <c r="BW466" s="8"/>
      <c r="BX466" s="8"/>
      <c r="BY466" s="8"/>
      <c r="BZ466" s="8"/>
      <c r="CA466" s="8"/>
      <c r="CB466" s="8"/>
      <c r="CC466" s="8"/>
      <c r="CD466" s="8"/>
      <c r="CE466" s="8"/>
      <c r="CF466" s="8"/>
      <c r="CG466" s="8"/>
    </row>
    <row r="467" spans="1:85" s="2" customFormat="1" x14ac:dyDescent="0.35">
      <c r="A467" s="27"/>
      <c r="B467" s="14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  <c r="BP467" s="8"/>
      <c r="BQ467" s="8"/>
      <c r="BR467" s="8"/>
      <c r="BS467" s="8"/>
      <c r="BT467" s="8"/>
      <c r="BU467" s="8"/>
      <c r="BV467" s="8"/>
      <c r="BW467" s="8"/>
      <c r="BX467" s="8"/>
      <c r="BY467" s="8"/>
      <c r="BZ467" s="8"/>
      <c r="CA467" s="8"/>
      <c r="CB467" s="8"/>
      <c r="CC467" s="8"/>
      <c r="CD467" s="8"/>
      <c r="CE467" s="8"/>
      <c r="CF467" s="8"/>
      <c r="CG467" s="8"/>
    </row>
    <row r="468" spans="1:85" s="2" customFormat="1" x14ac:dyDescent="0.35">
      <c r="A468" s="27"/>
      <c r="B468" s="14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  <c r="BP468" s="8"/>
      <c r="BQ468" s="8"/>
      <c r="BR468" s="8"/>
      <c r="BS468" s="8"/>
      <c r="BT468" s="8"/>
      <c r="BU468" s="8"/>
      <c r="BV468" s="8"/>
      <c r="BW468" s="8"/>
      <c r="BX468" s="8"/>
      <c r="BY468" s="8"/>
      <c r="BZ468" s="8"/>
      <c r="CA468" s="8"/>
      <c r="CB468" s="8"/>
      <c r="CC468" s="8"/>
      <c r="CD468" s="8"/>
      <c r="CE468" s="8"/>
      <c r="CF468" s="8"/>
      <c r="CG468" s="8"/>
    </row>
    <row r="469" spans="1:85" s="2" customFormat="1" x14ac:dyDescent="0.35">
      <c r="A469" s="27"/>
      <c r="B469" s="14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  <c r="BP469" s="8"/>
      <c r="BQ469" s="8"/>
      <c r="BR469" s="8"/>
      <c r="BS469" s="8"/>
      <c r="BT469" s="8"/>
      <c r="BU469" s="8"/>
      <c r="BV469" s="8"/>
      <c r="BW469" s="8"/>
      <c r="BX469" s="8"/>
      <c r="BY469" s="8"/>
      <c r="BZ469" s="8"/>
      <c r="CA469" s="8"/>
      <c r="CB469" s="8"/>
      <c r="CC469" s="8"/>
      <c r="CD469" s="8"/>
      <c r="CE469" s="8"/>
      <c r="CF469" s="8"/>
      <c r="CG469" s="8"/>
    </row>
    <row r="470" spans="1:85" s="2" customFormat="1" x14ac:dyDescent="0.35">
      <c r="A470" s="27"/>
      <c r="B470" s="14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G470" s="8"/>
      <c r="BH470" s="8"/>
      <c r="BI470" s="8"/>
      <c r="BJ470" s="8"/>
      <c r="BK470" s="8"/>
      <c r="BL470" s="8"/>
      <c r="BM470" s="8"/>
      <c r="BN470" s="8"/>
      <c r="BO470" s="8"/>
      <c r="BP470" s="8"/>
      <c r="BQ470" s="8"/>
      <c r="BR470" s="8"/>
      <c r="BS470" s="8"/>
      <c r="BT470" s="8"/>
      <c r="BU470" s="8"/>
      <c r="BV470" s="8"/>
      <c r="BW470" s="8"/>
      <c r="BX470" s="8"/>
      <c r="BY470" s="8"/>
      <c r="BZ470" s="8"/>
      <c r="CA470" s="8"/>
      <c r="CB470" s="8"/>
      <c r="CC470" s="8"/>
      <c r="CD470" s="8"/>
      <c r="CE470" s="8"/>
      <c r="CF470" s="8"/>
      <c r="CG470" s="8"/>
    </row>
    <row r="471" spans="1:85" s="2" customFormat="1" x14ac:dyDescent="0.35">
      <c r="A471" s="27"/>
      <c r="B471" s="14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8"/>
      <c r="BS471" s="8"/>
      <c r="BT471" s="8"/>
      <c r="BU471" s="8"/>
      <c r="BV471" s="8"/>
      <c r="BW471" s="8"/>
      <c r="BX471" s="8"/>
      <c r="BY471" s="8"/>
      <c r="BZ471" s="8"/>
      <c r="CA471" s="8"/>
      <c r="CB471" s="8"/>
      <c r="CC471" s="8"/>
      <c r="CD471" s="8"/>
      <c r="CE471" s="8"/>
      <c r="CF471" s="8"/>
      <c r="CG471" s="8"/>
    </row>
    <row r="472" spans="1:85" s="2" customFormat="1" x14ac:dyDescent="0.35">
      <c r="A472" s="27"/>
      <c r="B472" s="14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  <c r="BP472" s="8"/>
      <c r="BQ472" s="8"/>
      <c r="BR472" s="8"/>
      <c r="BS472" s="8"/>
      <c r="BT472" s="8"/>
      <c r="BU472" s="8"/>
      <c r="BV472" s="8"/>
      <c r="BW472" s="8"/>
      <c r="BX472" s="8"/>
      <c r="BY472" s="8"/>
      <c r="BZ472" s="8"/>
      <c r="CA472" s="8"/>
      <c r="CB472" s="8"/>
      <c r="CC472" s="8"/>
      <c r="CD472" s="8"/>
      <c r="CE472" s="8"/>
      <c r="CF472" s="8"/>
      <c r="CG472" s="8"/>
    </row>
    <row r="473" spans="1:85" s="2" customFormat="1" x14ac:dyDescent="0.35">
      <c r="A473" s="27"/>
      <c r="B473" s="14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  <c r="BP473" s="8"/>
      <c r="BQ473" s="8"/>
      <c r="BR473" s="8"/>
      <c r="BS473" s="8"/>
      <c r="BT473" s="8"/>
      <c r="BU473" s="8"/>
      <c r="BV473" s="8"/>
      <c r="BW473" s="8"/>
      <c r="BX473" s="8"/>
      <c r="BY473" s="8"/>
      <c r="BZ473" s="8"/>
      <c r="CA473" s="8"/>
      <c r="CB473" s="8"/>
      <c r="CC473" s="8"/>
      <c r="CD473" s="8"/>
      <c r="CE473" s="8"/>
      <c r="CF473" s="8"/>
      <c r="CG473" s="8"/>
    </row>
    <row r="474" spans="1:85" s="2" customFormat="1" x14ac:dyDescent="0.35">
      <c r="A474" s="27"/>
      <c r="B474" s="14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  <c r="BP474" s="8"/>
      <c r="BQ474" s="8"/>
      <c r="BR474" s="8"/>
      <c r="BS474" s="8"/>
      <c r="BT474" s="8"/>
      <c r="BU474" s="8"/>
      <c r="BV474" s="8"/>
      <c r="BW474" s="8"/>
      <c r="BX474" s="8"/>
      <c r="BY474" s="8"/>
      <c r="BZ474" s="8"/>
      <c r="CA474" s="8"/>
      <c r="CB474" s="8"/>
      <c r="CC474" s="8"/>
      <c r="CD474" s="8"/>
      <c r="CE474" s="8"/>
      <c r="CF474" s="8"/>
      <c r="CG474" s="8"/>
    </row>
    <row r="475" spans="1:85" s="2" customFormat="1" x14ac:dyDescent="0.35">
      <c r="A475" s="27"/>
      <c r="B475" s="14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  <c r="BP475" s="8"/>
      <c r="BQ475" s="8"/>
      <c r="BR475" s="8"/>
      <c r="BS475" s="8"/>
      <c r="BT475" s="8"/>
      <c r="BU475" s="8"/>
      <c r="BV475" s="8"/>
      <c r="BW475" s="8"/>
      <c r="BX475" s="8"/>
      <c r="BY475" s="8"/>
      <c r="BZ475" s="8"/>
      <c r="CA475" s="8"/>
      <c r="CB475" s="8"/>
      <c r="CC475" s="8"/>
      <c r="CD475" s="8"/>
      <c r="CE475" s="8"/>
      <c r="CF475" s="8"/>
      <c r="CG475" s="8"/>
    </row>
    <row r="476" spans="1:85" s="2" customFormat="1" x14ac:dyDescent="0.35">
      <c r="A476" s="27"/>
      <c r="B476" s="14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  <c r="BP476" s="8"/>
      <c r="BQ476" s="8"/>
      <c r="BR476" s="8"/>
      <c r="BS476" s="8"/>
      <c r="BT476" s="8"/>
      <c r="BU476" s="8"/>
      <c r="BV476" s="8"/>
      <c r="BW476" s="8"/>
      <c r="BX476" s="8"/>
      <c r="BY476" s="8"/>
      <c r="BZ476" s="8"/>
      <c r="CA476" s="8"/>
      <c r="CB476" s="8"/>
      <c r="CC476" s="8"/>
      <c r="CD476" s="8"/>
      <c r="CE476" s="8"/>
      <c r="CF476" s="8"/>
      <c r="CG476" s="8"/>
    </row>
    <row r="477" spans="1:85" s="2" customFormat="1" x14ac:dyDescent="0.35">
      <c r="A477" s="27"/>
      <c r="B477" s="14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  <c r="BP477" s="8"/>
      <c r="BQ477" s="8"/>
      <c r="BR477" s="8"/>
      <c r="BS477" s="8"/>
      <c r="BT477" s="8"/>
      <c r="BU477" s="8"/>
      <c r="BV477" s="8"/>
      <c r="BW477" s="8"/>
      <c r="BX477" s="8"/>
      <c r="BY477" s="8"/>
      <c r="BZ477" s="8"/>
      <c r="CA477" s="8"/>
      <c r="CB477" s="8"/>
      <c r="CC477" s="8"/>
      <c r="CD477" s="8"/>
      <c r="CE477" s="8"/>
      <c r="CF477" s="8"/>
      <c r="CG477" s="8"/>
    </row>
    <row r="478" spans="1:85" s="2" customFormat="1" x14ac:dyDescent="0.35">
      <c r="A478" s="27"/>
      <c r="B478" s="14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  <c r="BV478" s="8"/>
      <c r="BW478" s="8"/>
      <c r="BX478" s="8"/>
      <c r="BY478" s="8"/>
      <c r="BZ478" s="8"/>
      <c r="CA478" s="8"/>
      <c r="CB478" s="8"/>
      <c r="CC478" s="8"/>
      <c r="CD478" s="8"/>
      <c r="CE478" s="8"/>
      <c r="CF478" s="8"/>
      <c r="CG478" s="8"/>
    </row>
    <row r="479" spans="1:85" s="2" customFormat="1" x14ac:dyDescent="0.35">
      <c r="A479" s="27"/>
      <c r="B479" s="14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8"/>
      <c r="BS479" s="8"/>
      <c r="BT479" s="8"/>
      <c r="BU479" s="8"/>
      <c r="BV479" s="8"/>
      <c r="BW479" s="8"/>
      <c r="BX479" s="8"/>
      <c r="BY479" s="8"/>
      <c r="BZ479" s="8"/>
      <c r="CA479" s="8"/>
      <c r="CB479" s="8"/>
      <c r="CC479" s="8"/>
      <c r="CD479" s="8"/>
      <c r="CE479" s="8"/>
      <c r="CF479" s="8"/>
      <c r="CG479" s="8"/>
    </row>
    <row r="480" spans="1:85" s="2" customFormat="1" x14ac:dyDescent="0.35">
      <c r="A480" s="27"/>
      <c r="B480" s="14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  <c r="BP480" s="8"/>
      <c r="BQ480" s="8"/>
      <c r="BR480" s="8"/>
      <c r="BS480" s="8"/>
      <c r="BT480" s="8"/>
      <c r="BU480" s="8"/>
      <c r="BV480" s="8"/>
      <c r="BW480" s="8"/>
      <c r="BX480" s="8"/>
      <c r="BY480" s="8"/>
      <c r="BZ480" s="8"/>
      <c r="CA480" s="8"/>
      <c r="CB480" s="8"/>
      <c r="CC480" s="8"/>
      <c r="CD480" s="8"/>
      <c r="CE480" s="8"/>
      <c r="CF480" s="8"/>
      <c r="CG480" s="8"/>
    </row>
    <row r="481" spans="1:85" s="2" customFormat="1" x14ac:dyDescent="0.35">
      <c r="A481" s="27"/>
      <c r="B481" s="14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G481" s="8"/>
      <c r="BH481" s="8"/>
      <c r="BI481" s="8"/>
      <c r="BJ481" s="8"/>
      <c r="BK481" s="8"/>
      <c r="BL481" s="8"/>
      <c r="BM481" s="8"/>
      <c r="BN481" s="8"/>
      <c r="BO481" s="8"/>
      <c r="BP481" s="8"/>
      <c r="BQ481" s="8"/>
      <c r="BR481" s="8"/>
      <c r="BS481" s="8"/>
      <c r="BT481" s="8"/>
      <c r="BU481" s="8"/>
      <c r="BV481" s="8"/>
      <c r="BW481" s="8"/>
      <c r="BX481" s="8"/>
      <c r="BY481" s="8"/>
      <c r="BZ481" s="8"/>
      <c r="CA481" s="8"/>
      <c r="CB481" s="8"/>
      <c r="CC481" s="8"/>
      <c r="CD481" s="8"/>
      <c r="CE481" s="8"/>
      <c r="CF481" s="8"/>
      <c r="CG481" s="8"/>
    </row>
    <row r="482" spans="1:85" s="2" customFormat="1" x14ac:dyDescent="0.35">
      <c r="A482" s="27"/>
      <c r="B482" s="14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  <c r="BP482" s="8"/>
      <c r="BQ482" s="8"/>
      <c r="BR482" s="8"/>
      <c r="BS482" s="8"/>
      <c r="BT482" s="8"/>
      <c r="BU482" s="8"/>
      <c r="BV482" s="8"/>
      <c r="BW482" s="8"/>
      <c r="BX482" s="8"/>
      <c r="BY482" s="8"/>
      <c r="BZ482" s="8"/>
      <c r="CA482" s="8"/>
      <c r="CB482" s="8"/>
      <c r="CC482" s="8"/>
      <c r="CD482" s="8"/>
      <c r="CE482" s="8"/>
      <c r="CF482" s="8"/>
      <c r="CG482" s="8"/>
    </row>
    <row r="483" spans="1:85" s="2" customFormat="1" x14ac:dyDescent="0.35">
      <c r="A483" s="27"/>
      <c r="B483" s="14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8"/>
      <c r="BS483" s="8"/>
      <c r="BT483" s="8"/>
      <c r="BU483" s="8"/>
      <c r="BV483" s="8"/>
      <c r="BW483" s="8"/>
      <c r="BX483" s="8"/>
      <c r="BY483" s="8"/>
      <c r="BZ483" s="8"/>
      <c r="CA483" s="8"/>
      <c r="CB483" s="8"/>
      <c r="CC483" s="8"/>
      <c r="CD483" s="8"/>
      <c r="CE483" s="8"/>
      <c r="CF483" s="8"/>
      <c r="CG483" s="8"/>
    </row>
    <row r="484" spans="1:85" s="2" customFormat="1" x14ac:dyDescent="0.35">
      <c r="A484" s="27"/>
      <c r="B484" s="14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  <c r="BP484" s="8"/>
      <c r="BQ484" s="8"/>
      <c r="BR484" s="8"/>
      <c r="BS484" s="8"/>
      <c r="BT484" s="8"/>
      <c r="BU484" s="8"/>
      <c r="BV484" s="8"/>
      <c r="BW484" s="8"/>
      <c r="BX484" s="8"/>
      <c r="BY484" s="8"/>
      <c r="BZ484" s="8"/>
      <c r="CA484" s="8"/>
      <c r="CB484" s="8"/>
      <c r="CC484" s="8"/>
      <c r="CD484" s="8"/>
      <c r="CE484" s="8"/>
      <c r="CF484" s="8"/>
      <c r="CG484" s="8"/>
    </row>
    <row r="485" spans="1:85" s="2" customFormat="1" x14ac:dyDescent="0.35">
      <c r="A485" s="27"/>
      <c r="B485" s="14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  <c r="BP485" s="8"/>
      <c r="BQ485" s="8"/>
      <c r="BR485" s="8"/>
      <c r="BS485" s="8"/>
      <c r="BT485" s="8"/>
      <c r="BU485" s="8"/>
      <c r="BV485" s="8"/>
      <c r="BW485" s="8"/>
      <c r="BX485" s="8"/>
      <c r="BY485" s="8"/>
      <c r="BZ485" s="8"/>
      <c r="CA485" s="8"/>
      <c r="CB485" s="8"/>
      <c r="CC485" s="8"/>
      <c r="CD485" s="8"/>
      <c r="CE485" s="8"/>
      <c r="CF485" s="8"/>
      <c r="CG485" s="8"/>
    </row>
    <row r="486" spans="1:85" s="2" customFormat="1" x14ac:dyDescent="0.35">
      <c r="A486" s="27"/>
      <c r="B486" s="14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8"/>
      <c r="BS486" s="8"/>
      <c r="BT486" s="8"/>
      <c r="BU486" s="8"/>
      <c r="BV486" s="8"/>
      <c r="BW486" s="8"/>
      <c r="BX486" s="8"/>
      <c r="BY486" s="8"/>
      <c r="BZ486" s="8"/>
      <c r="CA486" s="8"/>
      <c r="CB486" s="8"/>
      <c r="CC486" s="8"/>
      <c r="CD486" s="8"/>
      <c r="CE486" s="8"/>
      <c r="CF486" s="8"/>
      <c r="CG486" s="8"/>
    </row>
    <row r="487" spans="1:85" s="2" customFormat="1" x14ac:dyDescent="0.35">
      <c r="A487" s="27"/>
      <c r="B487" s="14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8"/>
      <c r="BS487" s="8"/>
      <c r="BT487" s="8"/>
      <c r="BU487" s="8"/>
      <c r="BV487" s="8"/>
      <c r="BW487" s="8"/>
      <c r="BX487" s="8"/>
      <c r="BY487" s="8"/>
      <c r="BZ487" s="8"/>
      <c r="CA487" s="8"/>
      <c r="CB487" s="8"/>
      <c r="CC487" s="8"/>
      <c r="CD487" s="8"/>
      <c r="CE487" s="8"/>
      <c r="CF487" s="8"/>
      <c r="CG487" s="8"/>
    </row>
    <row r="488" spans="1:85" s="2" customFormat="1" x14ac:dyDescent="0.35">
      <c r="A488" s="27"/>
      <c r="B488" s="14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8"/>
      <c r="BS488" s="8"/>
      <c r="BT488" s="8"/>
      <c r="BU488" s="8"/>
      <c r="BV488" s="8"/>
      <c r="BW488" s="8"/>
      <c r="BX488" s="8"/>
      <c r="BY488" s="8"/>
      <c r="BZ488" s="8"/>
      <c r="CA488" s="8"/>
      <c r="CB488" s="8"/>
      <c r="CC488" s="8"/>
      <c r="CD488" s="8"/>
      <c r="CE488" s="8"/>
      <c r="CF488" s="8"/>
      <c r="CG488" s="8"/>
    </row>
    <row r="489" spans="1:85" s="2" customFormat="1" x14ac:dyDescent="0.35">
      <c r="A489" s="27"/>
      <c r="B489" s="14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8"/>
      <c r="BS489" s="8"/>
      <c r="BT489" s="8"/>
      <c r="BU489" s="8"/>
      <c r="BV489" s="8"/>
      <c r="BW489" s="8"/>
      <c r="BX489" s="8"/>
      <c r="BY489" s="8"/>
      <c r="BZ489" s="8"/>
      <c r="CA489" s="8"/>
      <c r="CB489" s="8"/>
      <c r="CC489" s="8"/>
      <c r="CD489" s="8"/>
      <c r="CE489" s="8"/>
      <c r="CF489" s="8"/>
      <c r="CG489" s="8"/>
    </row>
    <row r="490" spans="1:85" s="2" customFormat="1" x14ac:dyDescent="0.35">
      <c r="A490" s="27"/>
      <c r="B490" s="14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  <c r="BP490" s="8"/>
      <c r="BQ490" s="8"/>
      <c r="BR490" s="8"/>
      <c r="BS490" s="8"/>
      <c r="BT490" s="8"/>
      <c r="BU490" s="8"/>
      <c r="BV490" s="8"/>
      <c r="BW490" s="8"/>
      <c r="BX490" s="8"/>
      <c r="BY490" s="8"/>
      <c r="BZ490" s="8"/>
      <c r="CA490" s="8"/>
      <c r="CB490" s="8"/>
      <c r="CC490" s="8"/>
      <c r="CD490" s="8"/>
      <c r="CE490" s="8"/>
      <c r="CF490" s="8"/>
      <c r="CG490" s="8"/>
    </row>
    <row r="491" spans="1:85" s="2" customFormat="1" x14ac:dyDescent="0.35">
      <c r="A491" s="27"/>
      <c r="B491" s="14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  <c r="BP491" s="8"/>
      <c r="BQ491" s="8"/>
      <c r="BR491" s="8"/>
      <c r="BS491" s="8"/>
      <c r="BT491" s="8"/>
      <c r="BU491" s="8"/>
      <c r="BV491" s="8"/>
      <c r="BW491" s="8"/>
      <c r="BX491" s="8"/>
      <c r="BY491" s="8"/>
      <c r="BZ491" s="8"/>
      <c r="CA491" s="8"/>
      <c r="CB491" s="8"/>
      <c r="CC491" s="8"/>
      <c r="CD491" s="8"/>
      <c r="CE491" s="8"/>
      <c r="CF491" s="8"/>
      <c r="CG491" s="8"/>
    </row>
    <row r="492" spans="1:85" s="2" customFormat="1" x14ac:dyDescent="0.35">
      <c r="A492" s="27"/>
      <c r="B492" s="14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  <c r="BV492" s="8"/>
      <c r="BW492" s="8"/>
      <c r="BX492" s="8"/>
      <c r="BY492" s="8"/>
      <c r="BZ492" s="8"/>
      <c r="CA492" s="8"/>
      <c r="CB492" s="8"/>
      <c r="CC492" s="8"/>
      <c r="CD492" s="8"/>
      <c r="CE492" s="8"/>
      <c r="CF492" s="8"/>
      <c r="CG492" s="8"/>
    </row>
    <row r="493" spans="1:85" s="2" customFormat="1" x14ac:dyDescent="0.35">
      <c r="A493" s="27"/>
      <c r="B493" s="14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  <c r="BW493" s="8"/>
      <c r="BX493" s="8"/>
      <c r="BY493" s="8"/>
      <c r="BZ493" s="8"/>
      <c r="CA493" s="8"/>
      <c r="CB493" s="8"/>
      <c r="CC493" s="8"/>
      <c r="CD493" s="8"/>
      <c r="CE493" s="8"/>
      <c r="CF493" s="8"/>
      <c r="CG493" s="8"/>
    </row>
    <row r="494" spans="1:85" s="2" customFormat="1" x14ac:dyDescent="0.35">
      <c r="A494" s="27"/>
      <c r="B494" s="14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  <c r="BW494" s="8"/>
      <c r="BX494" s="8"/>
      <c r="BY494" s="8"/>
      <c r="BZ494" s="8"/>
      <c r="CA494" s="8"/>
      <c r="CB494" s="8"/>
      <c r="CC494" s="8"/>
      <c r="CD494" s="8"/>
      <c r="CE494" s="8"/>
      <c r="CF494" s="8"/>
      <c r="CG494" s="8"/>
    </row>
    <row r="495" spans="1:85" s="2" customFormat="1" x14ac:dyDescent="0.35">
      <c r="A495" s="27"/>
      <c r="B495" s="14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  <c r="BW495" s="8"/>
      <c r="BX495" s="8"/>
      <c r="BY495" s="8"/>
      <c r="BZ495" s="8"/>
      <c r="CA495" s="8"/>
      <c r="CB495" s="8"/>
      <c r="CC495" s="8"/>
      <c r="CD495" s="8"/>
      <c r="CE495" s="8"/>
      <c r="CF495" s="8"/>
      <c r="CG495" s="8"/>
    </row>
    <row r="496" spans="1:85" s="2" customFormat="1" x14ac:dyDescent="0.35">
      <c r="A496" s="27"/>
      <c r="B496" s="14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  <c r="BW496" s="8"/>
      <c r="BX496" s="8"/>
      <c r="BY496" s="8"/>
      <c r="BZ496" s="8"/>
      <c r="CA496" s="8"/>
      <c r="CB496" s="8"/>
      <c r="CC496" s="8"/>
      <c r="CD496" s="8"/>
      <c r="CE496" s="8"/>
      <c r="CF496" s="8"/>
      <c r="CG496" s="8"/>
    </row>
    <row r="497" spans="1:86" s="2" customFormat="1" x14ac:dyDescent="0.35">
      <c r="A497" s="27"/>
      <c r="B497" s="14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20"/>
      <c r="W497" s="20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  <c r="BW497" s="8"/>
      <c r="BX497" s="8"/>
      <c r="BY497" s="8"/>
      <c r="BZ497" s="8"/>
      <c r="CA497" s="8"/>
      <c r="CB497" s="8"/>
      <c r="CC497" s="8"/>
      <c r="CD497" s="8"/>
      <c r="CE497" s="8"/>
      <c r="CF497" s="8"/>
      <c r="CG497" s="8"/>
    </row>
    <row r="498" spans="1:86" s="18" customFormat="1" x14ac:dyDescent="0.35">
      <c r="A498" s="19"/>
      <c r="B498" s="19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7"/>
      <c r="W498" s="7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  <c r="BW498" s="8"/>
      <c r="BX498" s="8"/>
      <c r="BY498" s="8"/>
      <c r="BZ498" s="8"/>
      <c r="CA498" s="8"/>
      <c r="CB498" s="8"/>
      <c r="CC498" s="8"/>
      <c r="CD498" s="8"/>
      <c r="CE498" s="8"/>
      <c r="CF498" s="8"/>
      <c r="CG498" s="8"/>
      <c r="CH498" s="21"/>
    </row>
  </sheetData>
  <mergeCells count="3">
    <mergeCell ref="C1:Q4"/>
    <mergeCell ref="A1:B4"/>
    <mergeCell ref="R1:W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RLC Charges By Location (FINAL)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Audette</dc:creator>
  <cp:lastModifiedBy>Angelina Audette</cp:lastModifiedBy>
  <dcterms:created xsi:type="dcterms:W3CDTF">2015-06-05T18:17:20Z</dcterms:created>
  <dcterms:modified xsi:type="dcterms:W3CDTF">2025-04-11T16:32:52Z</dcterms:modified>
</cp:coreProperties>
</file>