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8_{208A5BB6-B46D-4B0F-9DB7-0BC8DE858A0F}" xr6:coauthVersionLast="47" xr6:coauthVersionMax="47" xr10:uidLastSave="{00000000-0000-0000-0000-000000000000}"/>
  <bookViews>
    <workbookView xWindow="-108" yWindow="-108" windowWidth="23256" windowHeight="13896" xr2:uid="{6F7AE4DA-F9D0-41E1-A3AA-64FF0988A740}"/>
  </bookViews>
  <sheets>
    <sheet name="readme" sheetId="4" r:id="rId1"/>
    <sheet name="2025 LTC Locations" sheetId="6" r:id="rId2"/>
    <sheet name="2025 Voter Turnout Statistic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3" l="1"/>
  <c r="L40" i="3"/>
  <c r="J40" i="3"/>
  <c r="I40" i="3"/>
  <c r="H40" i="3"/>
  <c r="G40" i="3"/>
  <c r="F40" i="3"/>
  <c r="E40" i="3"/>
  <c r="M39" i="3"/>
  <c r="L39" i="3"/>
  <c r="J39" i="3"/>
  <c r="I39" i="3"/>
  <c r="H39" i="3"/>
  <c r="G39" i="3"/>
  <c r="F39" i="3"/>
  <c r="E39" i="3"/>
</calcChain>
</file>

<file path=xl/sharedStrings.xml><?xml version="1.0" encoding="utf-8"?>
<sst xmlns="http://schemas.openxmlformats.org/spreadsheetml/2006/main" count="154" uniqueCount="128">
  <si>
    <t>Ward</t>
  </si>
  <si>
    <t>Sub</t>
  </si>
  <si>
    <t>Building Name</t>
  </si>
  <si>
    <t>Building Address</t>
  </si>
  <si>
    <t>Total Electors</t>
  </si>
  <si>
    <t>Additions to the Voters List</t>
  </si>
  <si>
    <t>Deletions to the Voters List</t>
  </si>
  <si>
    <t>Corrections to the Voters List</t>
  </si>
  <si>
    <t>Total Eligible Electors</t>
  </si>
  <si>
    <t>Number Voted</t>
  </si>
  <si>
    <t>% Voted</t>
  </si>
  <si>
    <t>Rejected Ballots</t>
  </si>
  <si>
    <t>Declined Ballots</t>
  </si>
  <si>
    <t>Thomas L Wells Public School</t>
  </si>
  <si>
    <t>69 Nightstar Road</t>
  </si>
  <si>
    <t>Mayfair on the Green</t>
  </si>
  <si>
    <t>440 McLevin Ave</t>
  </si>
  <si>
    <t>Neilson Hall Apartments</t>
  </si>
  <si>
    <t>1315 Neilson Road</t>
  </si>
  <si>
    <t>Glenmaple</t>
  </si>
  <si>
    <t>1319 Neilson Road</t>
  </si>
  <si>
    <t>Malvern Recreation Centre</t>
  </si>
  <si>
    <t>30 Sewells Road</t>
  </si>
  <si>
    <t>Sacred Heart Catholic School</t>
  </si>
  <si>
    <t>75 Hupfield Trail</t>
  </si>
  <si>
    <t>Heritage Park Public School</t>
  </si>
  <si>
    <t>80 Old Finch Ave</t>
  </si>
  <si>
    <t>Malvern Family Resource Centre</t>
  </si>
  <si>
    <t>90 Littles Road</t>
  </si>
  <si>
    <t>Alexander Stirling Public School</t>
  </si>
  <si>
    <t>70 Fawcett Trail</t>
  </si>
  <si>
    <t>Grey Owl Junior Public School</t>
  </si>
  <si>
    <t>150 Wickson Trail</t>
  </si>
  <si>
    <t>Emily Carr Public School</t>
  </si>
  <si>
    <t>90 John Tabor Trail</t>
  </si>
  <si>
    <t>Malvern Christian Assembly</t>
  </si>
  <si>
    <t>6705 Sheppard Ave E</t>
  </si>
  <si>
    <t>Alvin Curling Public School</t>
  </si>
  <si>
    <t>50 Upper Rouge Trail</t>
  </si>
  <si>
    <t>John G. Diefenbaker Public School</t>
  </si>
  <si>
    <t>70 Dean Park Road</t>
  </si>
  <si>
    <t>Chief Dan George Public School</t>
  </si>
  <si>
    <t>185 Generation Blvd</t>
  </si>
  <si>
    <t>Rouge Valley Public School</t>
  </si>
  <si>
    <t>30 Durnford Road</t>
  </si>
  <si>
    <t>West Rouge Jr. Public School</t>
  </si>
  <si>
    <t>401 Friendship Avenue</t>
  </si>
  <si>
    <t>West Rouge Community Centre</t>
  </si>
  <si>
    <t>270 Rouge Hills Drive</t>
  </si>
  <si>
    <t>William G. Davis Jr. Public School</t>
  </si>
  <si>
    <t>128 East Avenue</t>
  </si>
  <si>
    <t>Port Union Community Centre</t>
  </si>
  <si>
    <t>5450 Lawrence Ave East</t>
  </si>
  <si>
    <t>St. Brendan Catholic School</t>
  </si>
  <si>
    <t>186 Centennial Road</t>
  </si>
  <si>
    <t>Centennial Road Public School</t>
  </si>
  <si>
    <t>271 Centennial Road</t>
  </si>
  <si>
    <t>St. Dunstan of Canterbury Church</t>
  </si>
  <si>
    <t>56 Lawson Road</t>
  </si>
  <si>
    <t>Meadowvale Public School</t>
  </si>
  <si>
    <t>761 Meadowvale Road</t>
  </si>
  <si>
    <t>Cardinal Leger Catholic School</t>
  </si>
  <si>
    <t>600 Morrish Road</t>
  </si>
  <si>
    <t>Morrish Public School</t>
  </si>
  <si>
    <t>61 Canmore Blvd.</t>
  </si>
  <si>
    <t>Highland Creek Public School</t>
  </si>
  <si>
    <t>1410 Military Trail</t>
  </si>
  <si>
    <t>Eesti Kodu</t>
  </si>
  <si>
    <t>50 Old Kingston Road</t>
  </si>
  <si>
    <t>West Hill Public School</t>
  </si>
  <si>
    <t>299 Morningside Ave.</t>
  </si>
  <si>
    <t>St. Malachy Catholic School</t>
  </si>
  <si>
    <t>80 Bennett Road</t>
  </si>
  <si>
    <t>Heron Park Community Centre</t>
  </si>
  <si>
    <t>292 Manse Road</t>
  </si>
  <si>
    <t>Morningside Apartments</t>
  </si>
  <si>
    <t>4205 Lawrence Avenue East</t>
  </si>
  <si>
    <t>Academie Alexandre-Dumas</t>
  </si>
  <si>
    <t>255 Coronation Drive</t>
  </si>
  <si>
    <t>LTC - Results</t>
  </si>
  <si>
    <t>89 Northline Road</t>
  </si>
  <si>
    <t>Vote by Mail</t>
  </si>
  <si>
    <t/>
  </si>
  <si>
    <t>25 Total</t>
  </si>
  <si>
    <t>Grand Total</t>
  </si>
  <si>
    <t>Data Field Name</t>
  </si>
  <si>
    <t>Data Field Description</t>
  </si>
  <si>
    <t>Data Field Comments</t>
  </si>
  <si>
    <t>A geographical boundary designated by provincial regulation</t>
  </si>
  <si>
    <t>The City is comprised of 25 wards</t>
  </si>
  <si>
    <t>A voting subdivision is a geographical area designated by the City Clerk</t>
  </si>
  <si>
    <t>The voting place name assigned to the voting subdivision for voting</t>
  </si>
  <si>
    <t>Voting place name (if available)</t>
  </si>
  <si>
    <t>The voting place address assigned to the voting subdivision for voting</t>
  </si>
  <si>
    <t>Voting place address</t>
  </si>
  <si>
    <t xml:space="preserve">The number of people eligible to vote within a voting subdivision </t>
  </si>
  <si>
    <t>Total number of electors at the beginning of Advance Vote</t>
  </si>
  <si>
    <t>Additions to the Voters' List</t>
  </si>
  <si>
    <t>Number of voters added to the Voters' List</t>
  </si>
  <si>
    <t>Voters added during Advance Vote and Election Day</t>
  </si>
  <si>
    <t>Deletions from the Voters’ List</t>
  </si>
  <si>
    <t>Number of voters deleted from the Voters' List</t>
  </si>
  <si>
    <t>Voters deleted during Advance Vote and Election Day.</t>
  </si>
  <si>
    <t>Corrections to the Voters’ List</t>
  </si>
  <si>
    <t>Number of corrections to the Voters’ List</t>
  </si>
  <si>
    <t>Voters' information corrected during Advance Vote and Election Day</t>
  </si>
  <si>
    <t xml:space="preserve">The Number of Eligible Electors is the sum of Total Electors and Additions, minus Deletions </t>
  </si>
  <si>
    <t>Total number of eligible electors at the end of the election event</t>
  </si>
  <si>
    <t xml:space="preserve">Number of Eligible Electors who actually voted </t>
  </si>
  <si>
    <t>This data is provided by the vote tabulator</t>
  </si>
  <si>
    <t>Calculated by dividing the sum of Number Voted plus Declined Ballots by Total Eligible Electors</t>
  </si>
  <si>
    <t>Percentage of eligible electors who voted</t>
  </si>
  <si>
    <t>Number of rejected ballots</t>
  </si>
  <si>
    <t>This data is provided by the vote tabulator. See Municipal Election Act, 1996, subsection 54(2) and Ontario Regulation 101/97, section 3</t>
  </si>
  <si>
    <t>Number of declined ballots</t>
  </si>
  <si>
    <t>A voter returns a ballot and indicates that the voter is declining to vote after the ballot is issued. The ballot is not processed through the vote tabulator. See Municipal Election Act, 1996, subsections 52(5) and (6)</t>
  </si>
  <si>
    <t>25</t>
  </si>
  <si>
    <t>Extendicare Rouge Valley</t>
  </si>
  <si>
    <t>551 Conlins Road</t>
  </si>
  <si>
    <t>92 Island Road</t>
  </si>
  <si>
    <t>Tony Stacey Centre for Veterans Care</t>
  </si>
  <si>
    <t>59 Lawson Road</t>
  </si>
  <si>
    <t>Ehatare Retirement Home</t>
  </si>
  <si>
    <t>40 Old Kingston Road</t>
  </si>
  <si>
    <t>2025 Ward 25 By-Election for Councillor</t>
  </si>
  <si>
    <t>Glen Rouge Community Long Term Care</t>
  </si>
  <si>
    <t>-Each ward is comprised of many voting subdivisions.
-Each voting subdivision is associated with only one voting place. 
-The Clerk considers geography and elector populations, among other factors, to determine the boundaries for each voting subdivision.  
-The results from Long Term Care (LTC) and Retirement Residence locations in each ward are indicated in Subdivision 96
-The results from Mail In Voting in each ward are indicated in Subdivision 97.
-The results from the two Advance Vote locations in each ward are indicated, respectively, in Subdivision 98 and Subdivision 99. The "Total Eligible Electors" column includes additions and deletions from Advance Vote locations.</t>
  </si>
  <si>
    <t>Below is the list of Long Term Care &amp; Retirement Residence locations in Ward 25 shown, together, as subdivision 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</si>
</sst>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11"/>
      <color theme="1"/>
      <name val="Calibri"/>
      <family val="2"/>
      <scheme val="minor"/>
    </font>
    <font>
      <b/>
      <i/>
      <sz val="11"/>
      <color theme="4"/>
      <name val="Calibri"/>
      <family val="2"/>
      <scheme val="minor"/>
    </font>
    <font>
      <b/>
      <i/>
      <sz val="11"/>
      <color rgb="FFFF0000"/>
      <name val="Calibri"/>
      <family val="2"/>
      <scheme val="minor"/>
    </font>
    <font>
      <sz val="12"/>
      <color theme="0"/>
      <name val="Calibri"/>
      <family val="2"/>
      <scheme val="minor"/>
    </font>
    <font>
      <sz val="11"/>
      <color indexed="8"/>
      <name val="Calibri"/>
      <family val="2"/>
    </font>
    <font>
      <sz val="12"/>
      <color theme="1"/>
      <name val="Arial"/>
      <family val="2"/>
    </font>
    <font>
      <sz val="10"/>
      <color theme="1"/>
      <name val="Arial"/>
      <family val="2"/>
    </font>
    <font>
      <b/>
      <sz val="11"/>
      <name val="Calibri"/>
      <family val="2"/>
      <scheme val="minor"/>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7" fillId="0" borderId="0"/>
  </cellStyleXfs>
  <cellXfs count="21">
    <xf numFmtId="0" fontId="0" fillId="0" borderId="0" xfId="0"/>
    <xf numFmtId="0" fontId="2" fillId="0" borderId="0" xfId="0" applyFont="1"/>
    <xf numFmtId="0" fontId="3" fillId="0" borderId="0" xfId="0" applyFont="1"/>
    <xf numFmtId="0" fontId="4" fillId="0" borderId="0" xfId="0" applyFont="1"/>
    <xf numFmtId="9" fontId="2" fillId="0" borderId="0" xfId="1" applyFont="1"/>
    <xf numFmtId="9" fontId="0" fillId="0" borderId="0" xfId="1" applyFont="1"/>
    <xf numFmtId="9" fontId="4" fillId="0" borderId="0" xfId="1" applyFont="1"/>
    <xf numFmtId="9" fontId="3" fillId="0" borderId="0" xfId="1" applyFont="1"/>
    <xf numFmtId="0" fontId="5" fillId="2" borderId="1" xfId="0" applyFont="1" applyFill="1" applyBorder="1" applyAlignment="1">
      <alignment horizontal="left" vertical="top"/>
    </xf>
    <xf numFmtId="0" fontId="0" fillId="0" borderId="1" xfId="0" applyBorder="1" applyAlignment="1">
      <alignment horizontal="left" vertical="top"/>
    </xf>
    <xf numFmtId="0" fontId="6" fillId="0" borderId="1" xfId="0" applyFont="1" applyBorder="1" applyAlignment="1">
      <alignment horizontal="left" vertical="top" wrapText="1"/>
    </xf>
    <xf numFmtId="0" fontId="0" fillId="0" borderId="1" xfId="0" applyBorder="1" applyAlignment="1">
      <alignment vertical="top" wrapText="1"/>
    </xf>
    <xf numFmtId="0" fontId="6" fillId="0" borderId="1" xfId="0" quotePrefix="1" applyFont="1" applyBorder="1" applyAlignment="1">
      <alignment horizontal="left" vertical="top" wrapText="1"/>
    </xf>
    <xf numFmtId="9" fontId="1" fillId="0" borderId="1" xfId="2" applyFont="1" applyBorder="1" applyAlignment="1">
      <alignment horizontal="left" vertical="top"/>
    </xf>
    <xf numFmtId="0" fontId="7" fillId="0" borderId="0" xfId="3"/>
    <xf numFmtId="0" fontId="1" fillId="0" borderId="0" xfId="3" applyFont="1"/>
    <xf numFmtId="0" fontId="8" fillId="0" borderId="0" xfId="3" applyFont="1"/>
    <xf numFmtId="0" fontId="9" fillId="0" borderId="1" xfId="3" applyFont="1" applyBorder="1"/>
    <xf numFmtId="1" fontId="1" fillId="0" borderId="1" xfId="3" applyNumberFormat="1" applyFont="1" applyBorder="1" applyAlignment="1">
      <alignment vertical="top"/>
    </xf>
    <xf numFmtId="0" fontId="1" fillId="0" borderId="1" xfId="3" applyFont="1" applyBorder="1" applyAlignment="1">
      <alignment vertical="top"/>
    </xf>
    <xf numFmtId="0" fontId="2" fillId="0" borderId="0" xfId="3" applyFont="1" applyAlignment="1">
      <alignment horizontal="left"/>
    </xf>
  </cellXfs>
  <cellStyles count="4">
    <cellStyle name="Normal" xfId="0" builtinId="0"/>
    <cellStyle name="Normal 2" xfId="3" xr:uid="{955AF17C-30F6-442C-8FE7-0D371D57E55E}"/>
    <cellStyle name="Percent" xfId="1" builtinId="5"/>
    <cellStyle name="Percent 2" xfId="2" xr:uid="{27D1DC3E-C943-44D8-B8C7-0D5B1ABA7CBB}"/>
  </cellStyles>
  <dxfs count="1">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17FEA3-A611-4E3E-B33F-3AAC7A75DC70}" name="Table4" displayName="Table4" ref="A1:M40" totalsRowShown="0" headerRowDxfId="0">
  <autoFilter ref="A1:M40" xr:uid="{6317FEA3-A611-4E3E-B33F-3AAC7A75DC70}"/>
  <tableColumns count="13">
    <tableColumn id="1" xr3:uid="{3703A2F1-081C-41C6-B06D-B01C878E6A15}" name="Ward"/>
    <tableColumn id="2" xr3:uid="{B383EA4B-C3A9-4897-80BC-B10D8C51367F}" name="Sub"/>
    <tableColumn id="3" xr3:uid="{C10FF074-BCC5-4CDF-94CE-33A20E75C877}" name="Building Name"/>
    <tableColumn id="4" xr3:uid="{A1B33758-7FB2-47D3-838A-EED0A3AD1BC4}" name="Building Address"/>
    <tableColumn id="5" xr3:uid="{73941614-98A0-450F-AAAF-C4A85ADCB88C}" name="Total Electors"/>
    <tableColumn id="6" xr3:uid="{0D37E38A-BCDA-4CD1-8C08-DA59D9D1B5DD}" name="Additions to the Voters List"/>
    <tableColumn id="7" xr3:uid="{290D5BC4-5037-4F3C-8AE3-8A507D5E7BC4}" name="Deletions to the Voters List"/>
    <tableColumn id="8" xr3:uid="{85D1BD96-8564-4EB6-9BAC-5F41C559BF6C}" name="Corrections to the Voters List"/>
    <tableColumn id="9" xr3:uid="{A4EAE682-CB6E-43D7-9935-D0B69EC20FEE}" name="Total Eligible Electors"/>
    <tableColumn id="10" xr3:uid="{E734ABB7-43FB-4EBA-8A00-A70516F41847}" name="Number Voted"/>
    <tableColumn id="14" xr3:uid="{52B2D334-2495-40C4-B6E5-AE57D83C6DBF}" name="% Voted" dataCellStyle="Percent"/>
    <tableColumn id="12" xr3:uid="{F1D2EC7A-F594-4C59-BE59-0BBCFB21E1B2}" name="Rejected Ballots"/>
    <tableColumn id="13" xr3:uid="{698FAD1A-FBA8-4BE2-80D2-72302208433E}" name="Declined Ballots"/>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5A4ED-F9AF-447C-B19E-B93F320AF836}">
  <sheetPr>
    <pageSetUpPr fitToPage="1"/>
  </sheetPr>
  <dimension ref="A1:C14"/>
  <sheetViews>
    <sheetView tabSelected="1" zoomScaleNormal="100" workbookViewId="0"/>
  </sheetViews>
  <sheetFormatPr defaultRowHeight="14.4" x14ac:dyDescent="0.3"/>
  <cols>
    <col min="1" max="1" width="28.109375" bestFit="1" customWidth="1"/>
    <col min="2" max="2" width="58.109375" customWidth="1"/>
    <col min="3" max="3" width="51.44140625" customWidth="1"/>
  </cols>
  <sheetData>
    <row r="1" spans="1:3" ht="15.6" x14ac:dyDescent="0.3">
      <c r="A1" s="8" t="s">
        <v>85</v>
      </c>
      <c r="B1" s="8" t="s">
        <v>86</v>
      </c>
      <c r="C1" s="8" t="s">
        <v>87</v>
      </c>
    </row>
    <row r="2" spans="1:3" x14ac:dyDescent="0.3">
      <c r="A2" s="9" t="s">
        <v>0</v>
      </c>
      <c r="B2" s="10" t="s">
        <v>88</v>
      </c>
      <c r="C2" s="11" t="s">
        <v>89</v>
      </c>
    </row>
    <row r="3" spans="1:3" ht="216" x14ac:dyDescent="0.3">
      <c r="A3" s="9" t="s">
        <v>1</v>
      </c>
      <c r="B3" s="10" t="s">
        <v>90</v>
      </c>
      <c r="C3" s="12" t="s">
        <v>126</v>
      </c>
    </row>
    <row r="4" spans="1:3" ht="15" customHeight="1" x14ac:dyDescent="0.3">
      <c r="A4" s="9" t="s">
        <v>2</v>
      </c>
      <c r="B4" s="11" t="s">
        <v>91</v>
      </c>
      <c r="C4" s="11" t="s">
        <v>92</v>
      </c>
    </row>
    <row r="5" spans="1:3" ht="15" customHeight="1" x14ac:dyDescent="0.3">
      <c r="A5" s="9" t="s">
        <v>3</v>
      </c>
      <c r="B5" s="11" t="s">
        <v>93</v>
      </c>
      <c r="C5" s="11" t="s">
        <v>94</v>
      </c>
    </row>
    <row r="6" spans="1:3" x14ac:dyDescent="0.3">
      <c r="A6" s="9" t="s">
        <v>4</v>
      </c>
      <c r="B6" s="11" t="s">
        <v>95</v>
      </c>
      <c r="C6" s="10" t="s">
        <v>96</v>
      </c>
    </row>
    <row r="7" spans="1:3" x14ac:dyDescent="0.3">
      <c r="A7" s="9" t="s">
        <v>97</v>
      </c>
      <c r="B7" s="11" t="s">
        <v>98</v>
      </c>
      <c r="C7" s="11" t="s">
        <v>99</v>
      </c>
    </row>
    <row r="8" spans="1:3" x14ac:dyDescent="0.3">
      <c r="A8" s="9" t="s">
        <v>100</v>
      </c>
      <c r="B8" s="11" t="s">
        <v>101</v>
      </c>
      <c r="C8" s="11" t="s">
        <v>102</v>
      </c>
    </row>
    <row r="9" spans="1:3" ht="28.8" x14ac:dyDescent="0.3">
      <c r="A9" s="9" t="s">
        <v>103</v>
      </c>
      <c r="B9" s="11" t="s">
        <v>104</v>
      </c>
      <c r="C9" s="11" t="s">
        <v>105</v>
      </c>
    </row>
    <row r="10" spans="1:3" ht="28.8" x14ac:dyDescent="0.3">
      <c r="A10" s="9" t="s">
        <v>8</v>
      </c>
      <c r="B10" s="11" t="s">
        <v>106</v>
      </c>
      <c r="C10" s="10" t="s">
        <v>107</v>
      </c>
    </row>
    <row r="11" spans="1:3" x14ac:dyDescent="0.3">
      <c r="A11" s="9" t="s">
        <v>9</v>
      </c>
      <c r="B11" s="11" t="s">
        <v>108</v>
      </c>
      <c r="C11" s="10" t="s">
        <v>109</v>
      </c>
    </row>
    <row r="12" spans="1:3" ht="28.8" x14ac:dyDescent="0.3">
      <c r="A12" s="13" t="s">
        <v>10</v>
      </c>
      <c r="B12" s="11" t="s">
        <v>110</v>
      </c>
      <c r="C12" s="10" t="s">
        <v>111</v>
      </c>
    </row>
    <row r="13" spans="1:3" ht="43.2" x14ac:dyDescent="0.3">
      <c r="A13" s="9" t="s">
        <v>11</v>
      </c>
      <c r="B13" s="11" t="s">
        <v>112</v>
      </c>
      <c r="C13" s="11" t="s">
        <v>113</v>
      </c>
    </row>
    <row r="14" spans="1:3" ht="57.6" x14ac:dyDescent="0.3">
      <c r="A14" s="9" t="s">
        <v>12</v>
      </c>
      <c r="B14" s="11" t="s">
        <v>114</v>
      </c>
      <c r="C14" s="11" t="s">
        <v>115</v>
      </c>
    </row>
  </sheetData>
  <pageMargins left="0.7" right="0.7" top="0.75" bottom="0.75" header="0.3" footer="0.3"/>
  <pageSetup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476F6-3A3E-421A-BF98-9A6C87049DD3}">
  <dimension ref="A1:C8"/>
  <sheetViews>
    <sheetView zoomScaleNormal="100" workbookViewId="0">
      <selection sqref="A1:C1"/>
    </sheetView>
  </sheetViews>
  <sheetFormatPr defaultColWidth="9.109375" defaultRowHeight="15" x14ac:dyDescent="0.25"/>
  <cols>
    <col min="1" max="1" width="12.5546875" style="14" customWidth="1"/>
    <col min="2" max="2" width="37" style="14" customWidth="1"/>
    <col min="3" max="3" width="30.6640625" style="14" customWidth="1"/>
    <col min="4" max="16384" width="9.109375" style="14"/>
  </cols>
  <sheetData>
    <row r="1" spans="1:3" ht="15.6" x14ac:dyDescent="0.3">
      <c r="A1" s="20" t="s">
        <v>124</v>
      </c>
      <c r="B1" s="20"/>
      <c r="C1" s="20"/>
    </row>
    <row r="2" spans="1:3" s="16" customFormat="1" ht="14.4" x14ac:dyDescent="0.3">
      <c r="A2" s="15" t="s">
        <v>127</v>
      </c>
      <c r="B2" s="15"/>
      <c r="C2" s="15"/>
    </row>
    <row r="3" spans="1:3" s="16" customFormat="1" ht="14.4" x14ac:dyDescent="0.3">
      <c r="A3" s="17" t="s">
        <v>0</v>
      </c>
      <c r="B3" s="17" t="s">
        <v>2</v>
      </c>
      <c r="C3" s="17" t="s">
        <v>3</v>
      </c>
    </row>
    <row r="4" spans="1:3" s="16" customFormat="1" ht="14.4" x14ac:dyDescent="0.25">
      <c r="A4" s="18" t="s">
        <v>116</v>
      </c>
      <c r="B4" s="19" t="s">
        <v>117</v>
      </c>
      <c r="C4" s="19" t="s">
        <v>118</v>
      </c>
    </row>
    <row r="5" spans="1:3" s="16" customFormat="1" ht="14.4" x14ac:dyDescent="0.25">
      <c r="A5" s="18" t="s">
        <v>116</v>
      </c>
      <c r="B5" s="19" t="s">
        <v>125</v>
      </c>
      <c r="C5" s="19" t="s">
        <v>119</v>
      </c>
    </row>
    <row r="6" spans="1:3" s="16" customFormat="1" ht="14.4" x14ac:dyDescent="0.25">
      <c r="A6" s="18" t="s">
        <v>116</v>
      </c>
      <c r="B6" s="19" t="s">
        <v>120</v>
      </c>
      <c r="C6" s="19" t="s">
        <v>121</v>
      </c>
    </row>
    <row r="7" spans="1:3" s="16" customFormat="1" ht="14.4" x14ac:dyDescent="0.25">
      <c r="A7" s="18" t="s">
        <v>116</v>
      </c>
      <c r="B7" s="19" t="s">
        <v>122</v>
      </c>
      <c r="C7" s="19" t="s">
        <v>123</v>
      </c>
    </row>
    <row r="8" spans="1:3" s="16" customFormat="1" ht="13.2" x14ac:dyDescent="0.25"/>
  </sheetData>
  <mergeCells count="1">
    <mergeCell ref="A1:C1"/>
  </mergeCells>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4E76-811D-421E-917B-DBC746DAA076}">
  <dimension ref="A1:M40"/>
  <sheetViews>
    <sheetView topLeftCell="A16" workbookViewId="0"/>
  </sheetViews>
  <sheetFormatPr defaultRowHeight="14.4" outlineLevelRow="2" x14ac:dyDescent="0.3"/>
  <cols>
    <col min="1" max="1" width="7.88671875" bestFit="1" customWidth="1"/>
    <col min="2" max="2" width="6.44140625" bestFit="1" customWidth="1"/>
    <col min="3" max="3" width="30.6640625" bestFit="1" customWidth="1"/>
    <col min="4" max="4" width="25" bestFit="1" customWidth="1"/>
    <col min="5" max="5" width="14.6640625" bestFit="1" customWidth="1"/>
    <col min="6" max="7" width="27.109375" bestFit="1" customWidth="1"/>
    <col min="8" max="8" width="28.5546875" bestFit="1" customWidth="1"/>
    <col min="9" max="9" width="21.6640625" bestFit="1" customWidth="1"/>
    <col min="10" max="10" width="16.109375" bestFit="1" customWidth="1"/>
    <col min="11" max="11" width="10.44140625" style="5" bestFit="1" customWidth="1"/>
    <col min="12" max="13" width="17.33203125" bestFit="1" customWidth="1"/>
  </cols>
  <sheetData>
    <row r="1" spans="1:13" x14ac:dyDescent="0.3">
      <c r="A1" s="1" t="s">
        <v>0</v>
      </c>
      <c r="B1" s="1" t="s">
        <v>1</v>
      </c>
      <c r="C1" s="1" t="s">
        <v>2</v>
      </c>
      <c r="D1" s="1" t="s">
        <v>3</v>
      </c>
      <c r="E1" s="1" t="s">
        <v>4</v>
      </c>
      <c r="F1" s="1" t="s">
        <v>5</v>
      </c>
      <c r="G1" s="1" t="s">
        <v>6</v>
      </c>
      <c r="H1" s="1" t="s">
        <v>7</v>
      </c>
      <c r="I1" s="1" t="s">
        <v>8</v>
      </c>
      <c r="J1" s="1" t="s">
        <v>9</v>
      </c>
      <c r="K1" s="4" t="s">
        <v>10</v>
      </c>
      <c r="L1" s="1" t="s">
        <v>11</v>
      </c>
      <c r="M1" s="1" t="s">
        <v>12</v>
      </c>
    </row>
    <row r="2" spans="1:13" outlineLevel="2" x14ac:dyDescent="0.3">
      <c r="A2">
        <v>25</v>
      </c>
      <c r="B2">
        <v>1</v>
      </c>
      <c r="C2" t="s">
        <v>13</v>
      </c>
      <c r="D2" t="s">
        <v>14</v>
      </c>
      <c r="E2">
        <v>2820</v>
      </c>
      <c r="F2">
        <v>69</v>
      </c>
      <c r="G2">
        <v>11</v>
      </c>
      <c r="H2">
        <v>8</v>
      </c>
      <c r="I2">
        <v>2887</v>
      </c>
      <c r="J2">
        <v>794</v>
      </c>
      <c r="K2" s="5">
        <v>0.28000000000000003</v>
      </c>
      <c r="L2">
        <v>0</v>
      </c>
      <c r="M2">
        <v>0</v>
      </c>
    </row>
    <row r="3" spans="1:13" outlineLevel="2" x14ac:dyDescent="0.3">
      <c r="A3">
        <v>25</v>
      </c>
      <c r="B3">
        <v>2</v>
      </c>
      <c r="C3" t="s">
        <v>15</v>
      </c>
      <c r="D3" t="s">
        <v>16</v>
      </c>
      <c r="E3">
        <v>1173</v>
      </c>
      <c r="F3">
        <v>22</v>
      </c>
      <c r="G3">
        <v>32</v>
      </c>
      <c r="H3">
        <v>0</v>
      </c>
      <c r="I3">
        <v>1163</v>
      </c>
      <c r="J3">
        <v>254</v>
      </c>
      <c r="K3" s="5">
        <v>0.22</v>
      </c>
      <c r="L3">
        <v>0</v>
      </c>
      <c r="M3">
        <v>0</v>
      </c>
    </row>
    <row r="4" spans="1:13" outlineLevel="2" x14ac:dyDescent="0.3">
      <c r="A4">
        <v>25</v>
      </c>
      <c r="B4">
        <v>5</v>
      </c>
      <c r="C4" t="s">
        <v>17</v>
      </c>
      <c r="D4" t="s">
        <v>18</v>
      </c>
      <c r="E4">
        <v>156</v>
      </c>
      <c r="F4">
        <v>4</v>
      </c>
      <c r="G4">
        <v>6</v>
      </c>
      <c r="H4">
        <v>0</v>
      </c>
      <c r="I4">
        <v>154</v>
      </c>
      <c r="J4">
        <v>73</v>
      </c>
      <c r="K4" s="5">
        <v>0.47</v>
      </c>
      <c r="L4">
        <v>0</v>
      </c>
      <c r="M4">
        <v>0</v>
      </c>
    </row>
    <row r="5" spans="1:13" outlineLevel="2" x14ac:dyDescent="0.3">
      <c r="A5">
        <v>25</v>
      </c>
      <c r="B5">
        <v>6</v>
      </c>
      <c r="C5" t="s">
        <v>19</v>
      </c>
      <c r="D5" t="s">
        <v>20</v>
      </c>
      <c r="E5">
        <v>218</v>
      </c>
      <c r="F5">
        <v>0</v>
      </c>
      <c r="G5">
        <v>2</v>
      </c>
      <c r="H5">
        <v>1</v>
      </c>
      <c r="I5">
        <v>216</v>
      </c>
      <c r="J5">
        <v>72</v>
      </c>
      <c r="K5" s="5">
        <v>0.33</v>
      </c>
      <c r="L5">
        <v>0</v>
      </c>
      <c r="M5">
        <v>0</v>
      </c>
    </row>
    <row r="6" spans="1:13" outlineLevel="2" x14ac:dyDescent="0.3">
      <c r="A6">
        <v>25</v>
      </c>
      <c r="B6">
        <v>7</v>
      </c>
      <c r="C6" t="s">
        <v>21</v>
      </c>
      <c r="D6" t="s">
        <v>22</v>
      </c>
      <c r="E6">
        <v>1616</v>
      </c>
      <c r="F6">
        <v>9</v>
      </c>
      <c r="G6">
        <v>22</v>
      </c>
      <c r="H6">
        <v>2</v>
      </c>
      <c r="I6">
        <v>1616</v>
      </c>
      <c r="J6">
        <v>117</v>
      </c>
      <c r="K6" s="5">
        <v>7.0000000000000007E-2</v>
      </c>
      <c r="L6">
        <v>0</v>
      </c>
      <c r="M6">
        <v>0</v>
      </c>
    </row>
    <row r="7" spans="1:13" outlineLevel="2" x14ac:dyDescent="0.3">
      <c r="A7">
        <v>25</v>
      </c>
      <c r="B7">
        <v>8</v>
      </c>
      <c r="C7" t="s">
        <v>23</v>
      </c>
      <c r="D7" t="s">
        <v>24</v>
      </c>
      <c r="E7">
        <v>3759</v>
      </c>
      <c r="F7">
        <v>39</v>
      </c>
      <c r="G7">
        <v>11</v>
      </c>
      <c r="H7">
        <v>4</v>
      </c>
      <c r="I7">
        <v>3808</v>
      </c>
      <c r="J7">
        <v>602</v>
      </c>
      <c r="K7" s="5">
        <v>0.16</v>
      </c>
      <c r="L7">
        <v>0</v>
      </c>
      <c r="M7">
        <v>0</v>
      </c>
    </row>
    <row r="8" spans="1:13" outlineLevel="2" x14ac:dyDescent="0.3">
      <c r="A8">
        <v>25</v>
      </c>
      <c r="B8">
        <v>10</v>
      </c>
      <c r="C8" t="s">
        <v>25</v>
      </c>
      <c r="D8" t="s">
        <v>26</v>
      </c>
      <c r="E8">
        <v>2984</v>
      </c>
      <c r="F8">
        <v>46</v>
      </c>
      <c r="G8">
        <v>14</v>
      </c>
      <c r="H8">
        <v>2</v>
      </c>
      <c r="I8">
        <v>3028</v>
      </c>
      <c r="J8">
        <v>563</v>
      </c>
      <c r="K8" s="5">
        <v>0.19</v>
      </c>
      <c r="L8">
        <v>0</v>
      </c>
      <c r="M8">
        <v>0</v>
      </c>
    </row>
    <row r="9" spans="1:13" outlineLevel="2" x14ac:dyDescent="0.3">
      <c r="A9">
        <v>25</v>
      </c>
      <c r="B9">
        <v>11</v>
      </c>
      <c r="C9" t="s">
        <v>27</v>
      </c>
      <c r="D9" t="s">
        <v>28</v>
      </c>
      <c r="E9">
        <v>3481</v>
      </c>
      <c r="F9">
        <v>28</v>
      </c>
      <c r="G9">
        <v>24</v>
      </c>
      <c r="H9">
        <v>5</v>
      </c>
      <c r="I9">
        <v>3488</v>
      </c>
      <c r="J9">
        <v>648</v>
      </c>
      <c r="K9" s="5">
        <v>0.19</v>
      </c>
      <c r="L9">
        <v>0</v>
      </c>
      <c r="M9">
        <v>0</v>
      </c>
    </row>
    <row r="10" spans="1:13" outlineLevel="2" x14ac:dyDescent="0.3">
      <c r="A10">
        <v>25</v>
      </c>
      <c r="B10">
        <v>13</v>
      </c>
      <c r="C10" t="s">
        <v>29</v>
      </c>
      <c r="D10" t="s">
        <v>30</v>
      </c>
      <c r="E10">
        <v>2355</v>
      </c>
      <c r="F10">
        <v>19</v>
      </c>
      <c r="G10">
        <v>20</v>
      </c>
      <c r="H10">
        <v>3</v>
      </c>
      <c r="I10">
        <v>2359</v>
      </c>
      <c r="J10">
        <v>367</v>
      </c>
      <c r="K10" s="5">
        <v>0.16</v>
      </c>
      <c r="L10">
        <v>0</v>
      </c>
      <c r="M10">
        <v>0</v>
      </c>
    </row>
    <row r="11" spans="1:13" outlineLevel="2" x14ac:dyDescent="0.3">
      <c r="A11">
        <v>25</v>
      </c>
      <c r="B11">
        <v>15</v>
      </c>
      <c r="C11" t="s">
        <v>31</v>
      </c>
      <c r="D11" t="s">
        <v>32</v>
      </c>
      <c r="E11">
        <v>1956</v>
      </c>
      <c r="F11">
        <v>22</v>
      </c>
      <c r="G11">
        <v>8</v>
      </c>
      <c r="H11">
        <v>2</v>
      </c>
      <c r="I11">
        <v>1976</v>
      </c>
      <c r="J11">
        <v>236</v>
      </c>
      <c r="K11" s="5">
        <v>0.12</v>
      </c>
      <c r="L11">
        <v>0</v>
      </c>
      <c r="M11">
        <v>0</v>
      </c>
    </row>
    <row r="12" spans="1:13" outlineLevel="2" x14ac:dyDescent="0.3">
      <c r="A12">
        <v>25</v>
      </c>
      <c r="B12">
        <v>16</v>
      </c>
      <c r="C12" t="s">
        <v>33</v>
      </c>
      <c r="D12" t="s">
        <v>34</v>
      </c>
      <c r="E12">
        <v>2467</v>
      </c>
      <c r="F12">
        <v>20</v>
      </c>
      <c r="G12">
        <v>13</v>
      </c>
      <c r="H12">
        <v>0</v>
      </c>
      <c r="I12">
        <v>2482</v>
      </c>
      <c r="J12">
        <v>319</v>
      </c>
      <c r="K12" s="5">
        <v>0.13</v>
      </c>
      <c r="L12">
        <v>0</v>
      </c>
      <c r="M12">
        <v>0</v>
      </c>
    </row>
    <row r="13" spans="1:13" outlineLevel="2" x14ac:dyDescent="0.3">
      <c r="A13">
        <v>25</v>
      </c>
      <c r="B13">
        <v>17</v>
      </c>
      <c r="C13" t="s">
        <v>35</v>
      </c>
      <c r="D13" t="s">
        <v>36</v>
      </c>
      <c r="E13">
        <v>1695</v>
      </c>
      <c r="F13">
        <v>12</v>
      </c>
      <c r="G13">
        <v>4</v>
      </c>
      <c r="H13">
        <v>1</v>
      </c>
      <c r="I13">
        <v>1707</v>
      </c>
      <c r="J13">
        <v>253</v>
      </c>
      <c r="K13" s="5">
        <v>0.15</v>
      </c>
      <c r="L13">
        <v>0</v>
      </c>
      <c r="M13">
        <v>0</v>
      </c>
    </row>
    <row r="14" spans="1:13" outlineLevel="2" x14ac:dyDescent="0.3">
      <c r="A14">
        <v>25</v>
      </c>
      <c r="B14">
        <v>18</v>
      </c>
      <c r="C14" t="s">
        <v>37</v>
      </c>
      <c r="D14" t="s">
        <v>38</v>
      </c>
      <c r="E14">
        <v>3742</v>
      </c>
      <c r="F14">
        <v>45</v>
      </c>
      <c r="G14">
        <v>19</v>
      </c>
      <c r="H14">
        <v>16</v>
      </c>
      <c r="I14">
        <v>3782</v>
      </c>
      <c r="J14">
        <v>722</v>
      </c>
      <c r="K14" s="5">
        <v>0.19</v>
      </c>
      <c r="L14">
        <v>0</v>
      </c>
      <c r="M14">
        <v>0</v>
      </c>
    </row>
    <row r="15" spans="1:13" outlineLevel="2" x14ac:dyDescent="0.3">
      <c r="A15">
        <v>25</v>
      </c>
      <c r="B15">
        <v>21</v>
      </c>
      <c r="C15" t="s">
        <v>39</v>
      </c>
      <c r="D15" t="s">
        <v>40</v>
      </c>
      <c r="E15">
        <v>3921</v>
      </c>
      <c r="F15">
        <v>32</v>
      </c>
      <c r="G15">
        <v>35</v>
      </c>
      <c r="H15">
        <v>3</v>
      </c>
      <c r="I15">
        <v>3926</v>
      </c>
      <c r="J15">
        <v>694</v>
      </c>
      <c r="K15" s="5">
        <v>0.18</v>
      </c>
      <c r="L15">
        <v>1</v>
      </c>
      <c r="M15">
        <v>0</v>
      </c>
    </row>
    <row r="16" spans="1:13" outlineLevel="2" x14ac:dyDescent="0.3">
      <c r="A16">
        <v>25</v>
      </c>
      <c r="B16">
        <v>25</v>
      </c>
      <c r="C16" t="s">
        <v>41</v>
      </c>
      <c r="D16" t="s">
        <v>42</v>
      </c>
      <c r="E16">
        <v>2798</v>
      </c>
      <c r="F16">
        <v>22</v>
      </c>
      <c r="G16">
        <v>109</v>
      </c>
      <c r="H16">
        <v>1</v>
      </c>
      <c r="I16">
        <v>2717</v>
      </c>
      <c r="J16">
        <v>545</v>
      </c>
      <c r="K16" s="5">
        <v>0.2</v>
      </c>
      <c r="L16">
        <v>0</v>
      </c>
      <c r="M16">
        <v>0</v>
      </c>
    </row>
    <row r="17" spans="1:13" outlineLevel="2" x14ac:dyDescent="0.3">
      <c r="A17">
        <v>25</v>
      </c>
      <c r="B17">
        <v>26</v>
      </c>
      <c r="C17" t="s">
        <v>43</v>
      </c>
      <c r="D17" t="s">
        <v>44</v>
      </c>
      <c r="E17">
        <v>2275</v>
      </c>
      <c r="F17">
        <v>14</v>
      </c>
      <c r="G17">
        <v>15</v>
      </c>
      <c r="H17">
        <v>2</v>
      </c>
      <c r="I17">
        <v>2277</v>
      </c>
      <c r="J17">
        <v>431</v>
      </c>
      <c r="K17" s="5">
        <v>0.19</v>
      </c>
      <c r="L17">
        <v>0</v>
      </c>
      <c r="M17">
        <v>1</v>
      </c>
    </row>
    <row r="18" spans="1:13" outlineLevel="2" x14ac:dyDescent="0.3">
      <c r="A18">
        <v>25</v>
      </c>
      <c r="B18">
        <v>28</v>
      </c>
      <c r="C18" t="s">
        <v>45</v>
      </c>
      <c r="D18" t="s">
        <v>46</v>
      </c>
      <c r="E18">
        <v>2299</v>
      </c>
      <c r="F18">
        <v>22</v>
      </c>
      <c r="G18">
        <v>8</v>
      </c>
      <c r="H18">
        <v>1</v>
      </c>
      <c r="I18">
        <v>2314</v>
      </c>
      <c r="J18">
        <v>487</v>
      </c>
      <c r="K18" s="5">
        <v>0.21</v>
      </c>
      <c r="L18">
        <v>0</v>
      </c>
      <c r="M18">
        <v>0</v>
      </c>
    </row>
    <row r="19" spans="1:13" outlineLevel="2" x14ac:dyDescent="0.3">
      <c r="A19">
        <v>25</v>
      </c>
      <c r="B19">
        <v>29</v>
      </c>
      <c r="C19" t="s">
        <v>47</v>
      </c>
      <c r="D19" t="s">
        <v>48</v>
      </c>
      <c r="E19">
        <v>1980</v>
      </c>
      <c r="F19">
        <v>16</v>
      </c>
      <c r="G19">
        <v>5</v>
      </c>
      <c r="H19">
        <v>2</v>
      </c>
      <c r="I19">
        <v>1994</v>
      </c>
      <c r="J19">
        <v>583</v>
      </c>
      <c r="K19" s="5">
        <v>0.28999999999999998</v>
      </c>
      <c r="L19">
        <v>0</v>
      </c>
      <c r="M19">
        <v>0</v>
      </c>
    </row>
    <row r="20" spans="1:13" outlineLevel="2" x14ac:dyDescent="0.3">
      <c r="A20">
        <v>25</v>
      </c>
      <c r="B20">
        <v>30</v>
      </c>
      <c r="C20" t="s">
        <v>49</v>
      </c>
      <c r="D20" t="s">
        <v>50</v>
      </c>
      <c r="E20">
        <v>3704</v>
      </c>
      <c r="F20">
        <v>35</v>
      </c>
      <c r="G20">
        <v>24</v>
      </c>
      <c r="H20">
        <v>5</v>
      </c>
      <c r="I20">
        <v>3720</v>
      </c>
      <c r="J20">
        <v>860</v>
      </c>
      <c r="K20" s="5">
        <v>0.23</v>
      </c>
      <c r="L20">
        <v>0</v>
      </c>
      <c r="M20">
        <v>0</v>
      </c>
    </row>
    <row r="21" spans="1:13" outlineLevel="2" x14ac:dyDescent="0.3">
      <c r="A21">
        <v>25</v>
      </c>
      <c r="B21">
        <v>32</v>
      </c>
      <c r="C21" t="s">
        <v>51</v>
      </c>
      <c r="D21" t="s">
        <v>52</v>
      </c>
      <c r="E21">
        <v>3361</v>
      </c>
      <c r="F21">
        <v>30</v>
      </c>
      <c r="G21">
        <v>20</v>
      </c>
      <c r="H21">
        <v>3</v>
      </c>
      <c r="I21">
        <v>3374</v>
      </c>
      <c r="J21">
        <v>752</v>
      </c>
      <c r="K21" s="5">
        <v>0.22</v>
      </c>
      <c r="L21">
        <v>0</v>
      </c>
      <c r="M21">
        <v>1</v>
      </c>
    </row>
    <row r="22" spans="1:13" outlineLevel="2" x14ac:dyDescent="0.3">
      <c r="A22">
        <v>25</v>
      </c>
      <c r="B22">
        <v>35</v>
      </c>
      <c r="C22" t="s">
        <v>53</v>
      </c>
      <c r="D22" t="s">
        <v>54</v>
      </c>
      <c r="E22">
        <v>3153</v>
      </c>
      <c r="F22">
        <v>18</v>
      </c>
      <c r="G22">
        <v>8</v>
      </c>
      <c r="H22">
        <v>1</v>
      </c>
      <c r="I22">
        <v>3172</v>
      </c>
      <c r="J22">
        <v>747</v>
      </c>
      <c r="K22" s="5">
        <v>0.24</v>
      </c>
      <c r="L22">
        <v>0</v>
      </c>
      <c r="M22">
        <v>0</v>
      </c>
    </row>
    <row r="23" spans="1:13" outlineLevel="2" x14ac:dyDescent="0.3">
      <c r="A23">
        <v>25</v>
      </c>
      <c r="B23">
        <v>36</v>
      </c>
      <c r="C23" t="s">
        <v>55</v>
      </c>
      <c r="D23" t="s">
        <v>56</v>
      </c>
      <c r="E23">
        <v>1589</v>
      </c>
      <c r="F23">
        <v>14</v>
      </c>
      <c r="G23">
        <v>4</v>
      </c>
      <c r="H23">
        <v>5</v>
      </c>
      <c r="I23">
        <v>1601</v>
      </c>
      <c r="J23">
        <v>357</v>
      </c>
      <c r="K23" s="5">
        <v>0.22</v>
      </c>
      <c r="L23">
        <v>1</v>
      </c>
      <c r="M23">
        <v>0</v>
      </c>
    </row>
    <row r="24" spans="1:13" outlineLevel="2" x14ac:dyDescent="0.3">
      <c r="A24">
        <v>25</v>
      </c>
      <c r="B24">
        <v>38</v>
      </c>
      <c r="C24" t="s">
        <v>57</v>
      </c>
      <c r="D24" t="s">
        <v>58</v>
      </c>
      <c r="E24">
        <v>1422</v>
      </c>
      <c r="F24">
        <v>11</v>
      </c>
      <c r="G24">
        <v>11</v>
      </c>
      <c r="H24">
        <v>1</v>
      </c>
      <c r="I24">
        <v>1423</v>
      </c>
      <c r="J24">
        <v>338</v>
      </c>
      <c r="K24" s="5">
        <v>0.24</v>
      </c>
      <c r="L24">
        <v>0</v>
      </c>
      <c r="M24">
        <v>0</v>
      </c>
    </row>
    <row r="25" spans="1:13" outlineLevel="2" x14ac:dyDescent="0.3">
      <c r="A25">
        <v>25</v>
      </c>
      <c r="B25">
        <v>39</v>
      </c>
      <c r="C25" t="s">
        <v>59</v>
      </c>
      <c r="D25" t="s">
        <v>60</v>
      </c>
      <c r="E25">
        <v>3071</v>
      </c>
      <c r="F25">
        <v>34</v>
      </c>
      <c r="G25">
        <v>13</v>
      </c>
      <c r="H25">
        <v>1</v>
      </c>
      <c r="I25">
        <v>3099</v>
      </c>
      <c r="J25">
        <v>669</v>
      </c>
      <c r="K25" s="5">
        <v>0.22</v>
      </c>
      <c r="L25">
        <v>0</v>
      </c>
      <c r="M25">
        <v>0</v>
      </c>
    </row>
    <row r="26" spans="1:13" outlineLevel="2" x14ac:dyDescent="0.3">
      <c r="A26">
        <v>25</v>
      </c>
      <c r="B26">
        <v>41</v>
      </c>
      <c r="C26" t="s">
        <v>61</v>
      </c>
      <c r="D26" t="s">
        <v>62</v>
      </c>
      <c r="E26">
        <v>2870</v>
      </c>
      <c r="F26">
        <v>40</v>
      </c>
      <c r="G26">
        <v>14</v>
      </c>
      <c r="H26">
        <v>0</v>
      </c>
      <c r="I26">
        <v>2902</v>
      </c>
      <c r="J26">
        <v>695</v>
      </c>
      <c r="K26" s="5">
        <v>0.24</v>
      </c>
      <c r="L26">
        <v>0</v>
      </c>
      <c r="M26">
        <v>0</v>
      </c>
    </row>
    <row r="27" spans="1:13" outlineLevel="2" x14ac:dyDescent="0.3">
      <c r="A27">
        <v>25</v>
      </c>
      <c r="B27">
        <v>42</v>
      </c>
      <c r="C27" t="s">
        <v>63</v>
      </c>
      <c r="D27" t="s">
        <v>64</v>
      </c>
      <c r="E27">
        <v>2511</v>
      </c>
      <c r="F27">
        <v>28</v>
      </c>
      <c r="G27">
        <v>15</v>
      </c>
      <c r="H27">
        <v>5</v>
      </c>
      <c r="I27">
        <v>2524</v>
      </c>
      <c r="J27">
        <v>569</v>
      </c>
      <c r="K27" s="5">
        <v>0.23</v>
      </c>
      <c r="L27">
        <v>0</v>
      </c>
      <c r="M27">
        <v>0</v>
      </c>
    </row>
    <row r="28" spans="1:13" outlineLevel="2" x14ac:dyDescent="0.3">
      <c r="A28">
        <v>25</v>
      </c>
      <c r="B28">
        <v>43</v>
      </c>
      <c r="C28" t="s">
        <v>65</v>
      </c>
      <c r="D28" t="s">
        <v>66</v>
      </c>
      <c r="E28">
        <v>2254</v>
      </c>
      <c r="F28">
        <v>20</v>
      </c>
      <c r="G28">
        <v>23</v>
      </c>
      <c r="H28">
        <v>11</v>
      </c>
      <c r="I28">
        <v>2252</v>
      </c>
      <c r="J28">
        <v>457</v>
      </c>
      <c r="K28" s="5">
        <v>0.2</v>
      </c>
      <c r="L28">
        <v>0</v>
      </c>
      <c r="M28">
        <v>0</v>
      </c>
    </row>
    <row r="29" spans="1:13" outlineLevel="2" x14ac:dyDescent="0.3">
      <c r="A29">
        <v>25</v>
      </c>
      <c r="B29">
        <v>44</v>
      </c>
      <c r="C29" t="s">
        <v>67</v>
      </c>
      <c r="D29" t="s">
        <v>68</v>
      </c>
      <c r="E29">
        <v>160</v>
      </c>
      <c r="F29">
        <v>0</v>
      </c>
      <c r="G29">
        <v>15</v>
      </c>
      <c r="H29">
        <v>0</v>
      </c>
      <c r="I29">
        <v>145</v>
      </c>
      <c r="J29">
        <v>47</v>
      </c>
      <c r="K29" s="5">
        <v>0.32</v>
      </c>
      <c r="L29">
        <v>0</v>
      </c>
      <c r="M29">
        <v>0</v>
      </c>
    </row>
    <row r="30" spans="1:13" outlineLevel="2" x14ac:dyDescent="0.3">
      <c r="A30">
        <v>25</v>
      </c>
      <c r="B30">
        <v>46</v>
      </c>
      <c r="C30" t="s">
        <v>69</v>
      </c>
      <c r="D30" t="s">
        <v>70</v>
      </c>
      <c r="E30">
        <v>1412</v>
      </c>
      <c r="F30">
        <v>10</v>
      </c>
      <c r="G30">
        <v>13</v>
      </c>
      <c r="H30">
        <v>1</v>
      </c>
      <c r="I30">
        <v>1414</v>
      </c>
      <c r="J30">
        <v>202</v>
      </c>
      <c r="K30" s="5">
        <v>0.14000000000000001</v>
      </c>
      <c r="L30">
        <v>0</v>
      </c>
      <c r="M30">
        <v>0</v>
      </c>
    </row>
    <row r="31" spans="1:13" outlineLevel="2" x14ac:dyDescent="0.3">
      <c r="A31">
        <v>25</v>
      </c>
      <c r="B31">
        <v>48</v>
      </c>
      <c r="C31" t="s">
        <v>71</v>
      </c>
      <c r="D31" t="s">
        <v>72</v>
      </c>
      <c r="E31">
        <v>2480</v>
      </c>
      <c r="F31">
        <v>15</v>
      </c>
      <c r="G31">
        <v>7</v>
      </c>
      <c r="H31">
        <v>3</v>
      </c>
      <c r="I31">
        <v>2497</v>
      </c>
      <c r="J31">
        <v>456</v>
      </c>
      <c r="K31" s="5">
        <v>0.18</v>
      </c>
      <c r="L31">
        <v>0</v>
      </c>
      <c r="M31">
        <v>0</v>
      </c>
    </row>
    <row r="32" spans="1:13" outlineLevel="2" x14ac:dyDescent="0.3">
      <c r="A32">
        <v>25</v>
      </c>
      <c r="B32">
        <v>49</v>
      </c>
      <c r="C32" t="s">
        <v>73</v>
      </c>
      <c r="D32" t="s">
        <v>74</v>
      </c>
      <c r="E32">
        <v>4871</v>
      </c>
      <c r="F32">
        <v>24</v>
      </c>
      <c r="G32">
        <v>52</v>
      </c>
      <c r="H32">
        <v>4</v>
      </c>
      <c r="I32">
        <v>4854</v>
      </c>
      <c r="J32">
        <v>564</v>
      </c>
      <c r="K32" s="5">
        <v>0.12</v>
      </c>
      <c r="L32">
        <v>0</v>
      </c>
      <c r="M32">
        <v>0</v>
      </c>
    </row>
    <row r="33" spans="1:13" outlineLevel="2" x14ac:dyDescent="0.3">
      <c r="A33">
        <v>25</v>
      </c>
      <c r="B33">
        <v>52</v>
      </c>
      <c r="C33" t="s">
        <v>75</v>
      </c>
      <c r="D33" t="s">
        <v>76</v>
      </c>
      <c r="E33">
        <v>306</v>
      </c>
      <c r="F33">
        <v>3</v>
      </c>
      <c r="G33">
        <v>1</v>
      </c>
      <c r="H33">
        <v>1</v>
      </c>
      <c r="I33">
        <v>308</v>
      </c>
      <c r="J33">
        <v>48</v>
      </c>
      <c r="K33" s="5">
        <v>0.16</v>
      </c>
      <c r="L33">
        <v>0</v>
      </c>
      <c r="M33">
        <v>0</v>
      </c>
    </row>
    <row r="34" spans="1:13" outlineLevel="2" x14ac:dyDescent="0.3">
      <c r="A34">
        <v>25</v>
      </c>
      <c r="B34">
        <v>53</v>
      </c>
      <c r="C34" t="s">
        <v>77</v>
      </c>
      <c r="D34" t="s">
        <v>78</v>
      </c>
      <c r="E34">
        <v>2383</v>
      </c>
      <c r="F34">
        <v>19</v>
      </c>
      <c r="G34">
        <v>29</v>
      </c>
      <c r="H34">
        <v>2</v>
      </c>
      <c r="I34">
        <v>2375</v>
      </c>
      <c r="J34">
        <v>294</v>
      </c>
      <c r="K34" s="5">
        <v>0.12</v>
      </c>
      <c r="L34">
        <v>0</v>
      </c>
      <c r="M34">
        <v>0</v>
      </c>
    </row>
    <row r="35" spans="1:13" outlineLevel="2" x14ac:dyDescent="0.3">
      <c r="A35">
        <v>25</v>
      </c>
      <c r="B35">
        <v>96</v>
      </c>
      <c r="C35" t="s">
        <v>79</v>
      </c>
      <c r="D35" t="s">
        <v>80</v>
      </c>
      <c r="E35">
        <v>459</v>
      </c>
      <c r="F35">
        <v>6</v>
      </c>
      <c r="G35">
        <v>29</v>
      </c>
      <c r="H35">
        <v>0</v>
      </c>
      <c r="I35">
        <v>436</v>
      </c>
      <c r="J35">
        <v>40</v>
      </c>
      <c r="K35" s="5">
        <v>0.09</v>
      </c>
      <c r="L35">
        <v>0</v>
      </c>
      <c r="M35">
        <v>1</v>
      </c>
    </row>
    <row r="36" spans="1:13" outlineLevel="2" x14ac:dyDescent="0.3">
      <c r="A36">
        <v>25</v>
      </c>
      <c r="B36">
        <v>97</v>
      </c>
      <c r="C36" t="s">
        <v>81</v>
      </c>
      <c r="D36" t="s">
        <v>80</v>
      </c>
      <c r="E36" t="s">
        <v>82</v>
      </c>
      <c r="F36">
        <v>0</v>
      </c>
      <c r="G36">
        <v>0</v>
      </c>
      <c r="H36">
        <v>0</v>
      </c>
      <c r="I36" t="s">
        <v>82</v>
      </c>
      <c r="J36">
        <v>53</v>
      </c>
      <c r="L36">
        <v>0</v>
      </c>
      <c r="M36">
        <v>0</v>
      </c>
    </row>
    <row r="37" spans="1:13" outlineLevel="2" x14ac:dyDescent="0.3">
      <c r="A37">
        <v>25</v>
      </c>
      <c r="B37">
        <v>98</v>
      </c>
      <c r="C37" t="s">
        <v>21</v>
      </c>
      <c r="D37" t="s">
        <v>22</v>
      </c>
      <c r="E37" t="s">
        <v>82</v>
      </c>
      <c r="F37">
        <v>129</v>
      </c>
      <c r="G37">
        <v>18</v>
      </c>
      <c r="H37">
        <v>16</v>
      </c>
      <c r="I37" t="s">
        <v>82</v>
      </c>
      <c r="J37">
        <v>2056</v>
      </c>
      <c r="L37">
        <v>0</v>
      </c>
      <c r="M37">
        <v>0</v>
      </c>
    </row>
    <row r="38" spans="1:13" outlineLevel="2" x14ac:dyDescent="0.3">
      <c r="A38">
        <v>25</v>
      </c>
      <c r="B38">
        <v>99</v>
      </c>
      <c r="C38" t="s">
        <v>73</v>
      </c>
      <c r="D38" t="s">
        <v>74</v>
      </c>
      <c r="E38" t="s">
        <v>82</v>
      </c>
      <c r="F38">
        <v>76</v>
      </c>
      <c r="G38">
        <v>10</v>
      </c>
      <c r="H38">
        <v>15</v>
      </c>
      <c r="I38" t="s">
        <v>82</v>
      </c>
      <c r="J38">
        <v>2320</v>
      </c>
      <c r="L38">
        <v>0</v>
      </c>
      <c r="M38">
        <v>1</v>
      </c>
    </row>
    <row r="39" spans="1:13" outlineLevel="1" x14ac:dyDescent="0.3">
      <c r="A39" s="3" t="s">
        <v>83</v>
      </c>
      <c r="B39" s="3"/>
      <c r="C39" s="3"/>
      <c r="D39" s="3"/>
      <c r="E39" s="3">
        <f t="shared" ref="E39:J39" si="0">SUBTOTAL(9,E2:E38)</f>
        <v>77701</v>
      </c>
      <c r="F39" s="3">
        <f t="shared" si="0"/>
        <v>953</v>
      </c>
      <c r="G39" s="3">
        <f t="shared" si="0"/>
        <v>664</v>
      </c>
      <c r="H39" s="3">
        <f t="shared" si="0"/>
        <v>127</v>
      </c>
      <c r="I39" s="3">
        <f t="shared" si="0"/>
        <v>77990</v>
      </c>
      <c r="J39" s="3">
        <f t="shared" si="0"/>
        <v>19284</v>
      </c>
      <c r="K39" s="6">
        <v>0.25</v>
      </c>
      <c r="L39" s="3">
        <f>SUBTOTAL(9,L2:L38)</f>
        <v>2</v>
      </c>
      <c r="M39" s="3">
        <f>SUBTOTAL(9,M2:M38)</f>
        <v>4</v>
      </c>
    </row>
    <row r="40" spans="1:13" x14ac:dyDescent="0.3">
      <c r="A40" s="2" t="s">
        <v>84</v>
      </c>
      <c r="B40" s="2"/>
      <c r="C40" s="2"/>
      <c r="D40" s="2"/>
      <c r="E40" s="2">
        <f t="shared" ref="E40:J40" si="1">SUBTOTAL(9,E2:E38)</f>
        <v>77701</v>
      </c>
      <c r="F40" s="2">
        <f t="shared" si="1"/>
        <v>953</v>
      </c>
      <c r="G40" s="2">
        <f t="shared" si="1"/>
        <v>664</v>
      </c>
      <c r="H40" s="2">
        <f t="shared" si="1"/>
        <v>127</v>
      </c>
      <c r="I40" s="2">
        <f t="shared" si="1"/>
        <v>77990</v>
      </c>
      <c r="J40" s="2">
        <f t="shared" si="1"/>
        <v>19284</v>
      </c>
      <c r="K40" s="7">
        <v>0.25</v>
      </c>
      <c r="L40" s="2">
        <f>SUBTOTAL(9,L2:L38)</f>
        <v>2</v>
      </c>
      <c r="M40" s="2">
        <f>SUBTOTAL(9,M2:M38)</f>
        <v>4</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2025 LTC Locations</vt:lpstr>
      <vt:lpstr>2025 Voter Turnout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2025-10-23T08:37:24Z</dcterms:created>
  <dcterms:modified xsi:type="dcterms:W3CDTF">2025-10-27T14:08:05Z</dcterms:modified>
</cp:coreProperties>
</file>