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Election Services\Event Mgmt\By-Elections\2024 Councillor Ward 15\Voters List\Stats\"/>
    </mc:Choice>
  </mc:AlternateContent>
  <xr:revisionPtr revIDLastSave="0" documentId="13_ncr:1_{95453BB7-9C8A-48A1-A257-D37360B54ECE}" xr6:coauthVersionLast="47" xr6:coauthVersionMax="47" xr10:uidLastSave="{00000000-0000-0000-0000-000000000000}"/>
  <bookViews>
    <workbookView xWindow="-120" yWindow="-120" windowWidth="29040" windowHeight="17640" xr2:uid="{C4890190-E499-4C77-893B-E89B477F3FC1}"/>
  </bookViews>
  <sheets>
    <sheet name="readme" sheetId="1" r:id="rId1"/>
    <sheet name="2024 Voter Turnout Statistics" sheetId="2" r:id="rId2"/>
  </sheets>
  <definedNames>
    <definedName name="_xlnm.Print_Titles" localSheetId="1">'2024 Voter Turnout Statistics'!$1:$1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2" l="1"/>
  <c r="J55" i="2"/>
  <c r="H55" i="2"/>
  <c r="G55" i="2"/>
  <c r="F55" i="2"/>
  <c r="F54" i="2"/>
  <c r="M54" i="2"/>
  <c r="M55" i="2"/>
  <c r="L54" i="2"/>
  <c r="L55" i="2"/>
  <c r="H54" i="2"/>
  <c r="G54" i="2"/>
  <c r="E55" i="2"/>
  <c r="I54" i="2" l="1"/>
  <c r="I55" i="2"/>
</calcChain>
</file>

<file path=xl/sharedStrings.xml><?xml version="1.0" encoding="utf-8"?>
<sst xmlns="http://schemas.openxmlformats.org/spreadsheetml/2006/main" count="160" uniqueCount="142">
  <si>
    <t>Data Field Name</t>
  </si>
  <si>
    <t>Data Field Description</t>
  </si>
  <si>
    <t>Data Field Comments</t>
  </si>
  <si>
    <t>Ward</t>
  </si>
  <si>
    <t>A geographical boundary designated by provincial regulation</t>
  </si>
  <si>
    <t>The City is comprised of 25 wards</t>
  </si>
  <si>
    <t>Sub</t>
  </si>
  <si>
    <t>A voting subdivision is a geographical area designated by the City Clerk</t>
  </si>
  <si>
    <t>Building Name</t>
  </si>
  <si>
    <t>The voting place name assigned to the voting subdivision for voting</t>
  </si>
  <si>
    <t>Voting place name (if available)</t>
  </si>
  <si>
    <t>Building Address</t>
  </si>
  <si>
    <t>The voting place address assigned to the voting subdivision for voting</t>
  </si>
  <si>
    <t>Voting place address</t>
  </si>
  <si>
    <t>Total Electors</t>
  </si>
  <si>
    <t xml:space="preserve">The number of people eligible to vote within a voting subdivision </t>
  </si>
  <si>
    <t>Total number of electors at the beginning of Advance Vote</t>
  </si>
  <si>
    <t>Additions to the Voters List</t>
  </si>
  <si>
    <t>Voters added during Advance Vote and Election Day</t>
  </si>
  <si>
    <t>Deletions to the Voters List</t>
  </si>
  <si>
    <t>Corrections to the Voters List</t>
  </si>
  <si>
    <t>Total Eligible Electors</t>
  </si>
  <si>
    <t>Total number of eligible electors at the end of the election event</t>
  </si>
  <si>
    <t>Number Voted</t>
  </si>
  <si>
    <t>This data is provided by the vote tabulator</t>
  </si>
  <si>
    <t>% Voted</t>
  </si>
  <si>
    <t>Rejected Ballots</t>
  </si>
  <si>
    <t>Number of rejected ballots</t>
  </si>
  <si>
    <t>This data is provided by the vote tabulator. See Municipal Election Act, 1996, subsection 54(2) and Ontario Regulation 101/97, section 3</t>
  </si>
  <si>
    <t>Declined Ballots</t>
  </si>
  <si>
    <t>Number of declined ballots</t>
  </si>
  <si>
    <t>A voter returns a ballot and indicates that the voter is declining to vote after the ballot is issued. The ballot is not processed through the vote tabulator. See Municipal Election Act, 1996, subsections 52(5) and (6)</t>
  </si>
  <si>
    <t>Fairmeadow Centre</t>
  </si>
  <si>
    <t>17 Fairmeadow Ave</t>
  </si>
  <si>
    <t>Trinity Presbyterian Church</t>
  </si>
  <si>
    <t>2737 Bayview Ave</t>
  </si>
  <si>
    <t>Harrison Public School</t>
  </si>
  <si>
    <t>81 Harrison Road</t>
  </si>
  <si>
    <t>Dunlace Public School</t>
  </si>
  <si>
    <t>20 Dunlace Drive</t>
  </si>
  <si>
    <t>Windfields Middle School</t>
  </si>
  <si>
    <t>375 Banbury Rd</t>
  </si>
  <si>
    <t>Hillside Ravines</t>
  </si>
  <si>
    <t>38 William Carson Crescent</t>
  </si>
  <si>
    <t>St. John's York Mills Church</t>
  </si>
  <si>
    <t>19 Don Ridge Drive</t>
  </si>
  <si>
    <t>Agricola Finnish Lutheran Church</t>
  </si>
  <si>
    <t>25 Old York Mills Road</t>
  </si>
  <si>
    <t>Four Teddington Park</t>
  </si>
  <si>
    <t>4 Teddington Park Avenue</t>
  </si>
  <si>
    <t>Moore Place</t>
  </si>
  <si>
    <t>801 Mount Pleasant Road</t>
  </si>
  <si>
    <t>Banbury Community Centre</t>
  </si>
  <si>
    <t>120 Banbury Road</t>
  </si>
  <si>
    <t>Denlow Public School</t>
  </si>
  <si>
    <t>50 Denlow Blvd</t>
  </si>
  <si>
    <t>Bob Rumball Centre</t>
  </si>
  <si>
    <t>2395 Bayview Ave</t>
  </si>
  <si>
    <t>Sunnybrook Hospital</t>
  </si>
  <si>
    <t>2075 Bayview Avenue</t>
  </si>
  <si>
    <t>Lawrence Park Community Church</t>
  </si>
  <si>
    <t>2180 Bayview Ave</t>
  </si>
  <si>
    <t>Joseph Brown Manor</t>
  </si>
  <si>
    <t>3179 Yonge Street</t>
  </si>
  <si>
    <t>Blythwood Road Baptist Church</t>
  </si>
  <si>
    <t>80 Blythwood Road</t>
  </si>
  <si>
    <t>Blythwood Jr. Public School</t>
  </si>
  <si>
    <t>2 Strathgowan Crescent</t>
  </si>
  <si>
    <t>St. Leonard's Church (C3)</t>
  </si>
  <si>
    <t>25 Wanless Ave</t>
  </si>
  <si>
    <t>The Sherwood</t>
  </si>
  <si>
    <t>2567 Yonge Street</t>
  </si>
  <si>
    <t>John Fisher Public School Jr.</t>
  </si>
  <si>
    <t>40 Erskine Avenue</t>
  </si>
  <si>
    <t>101 Erskine</t>
  </si>
  <si>
    <t>101 Erskine Ave</t>
  </si>
  <si>
    <t>St. Monica Catholic School</t>
  </si>
  <si>
    <t>14 Broadway Avenue</t>
  </si>
  <si>
    <t>Northern Secondary School</t>
  </si>
  <si>
    <t>851 Mount Pleasant Road</t>
  </si>
  <si>
    <t>CNIB Centre</t>
  </si>
  <si>
    <t>1929 Bayview Ave</t>
  </si>
  <si>
    <t>Northlea Elementary &amp; Middle School</t>
  </si>
  <si>
    <t>305 Rumsey Road</t>
  </si>
  <si>
    <t>Suomi Koti Finnish Centre</t>
  </si>
  <si>
    <t>795 Eglinton Avenue East</t>
  </si>
  <si>
    <t>Northlea United Church</t>
  </si>
  <si>
    <t>125 Brentcliffe Road</t>
  </si>
  <si>
    <t>Scenic on Eglinton</t>
  </si>
  <si>
    <t>35 Brian Peck Cres.</t>
  </si>
  <si>
    <t>Scenic 3</t>
  </si>
  <si>
    <t>160 Vanderhoof Ave</t>
  </si>
  <si>
    <t>The Overlea</t>
  </si>
  <si>
    <t>12 Thorncliffe Park Drive</t>
  </si>
  <si>
    <t>St. Demetrios Greek Orthodox Church</t>
  </si>
  <si>
    <t>30 Thorncliffe Park Drive</t>
  </si>
  <si>
    <t>Thorncliffe Park Public School</t>
  </si>
  <si>
    <t>80 Thorncliffe Park Drive</t>
  </si>
  <si>
    <t>Leaside Towers</t>
  </si>
  <si>
    <t>85-95 Thorncliffe Park Drive</t>
  </si>
  <si>
    <t>Leaside Retirement Residence</t>
  </si>
  <si>
    <t>10 William Morgan Drive</t>
  </si>
  <si>
    <t>Rideau Towers</t>
  </si>
  <si>
    <t>53 Thorncliffe Park Drive</t>
  </si>
  <si>
    <t>Jenner Jean-Marie Community Centre</t>
  </si>
  <si>
    <t>48 Thorncliffe Park Drive</t>
  </si>
  <si>
    <t>49 Thorncliffe Park Drive</t>
  </si>
  <si>
    <t>47 Thorncliffe Park Drive</t>
  </si>
  <si>
    <t>35 Thorncliffe Park Drive</t>
  </si>
  <si>
    <t>43 Thorncliffe Park Drive</t>
  </si>
  <si>
    <t>Nine Twenty One Millwood</t>
  </si>
  <si>
    <t>921 Millwood Road</t>
  </si>
  <si>
    <t>Leaside Public Library</t>
  </si>
  <si>
    <t>165 McRae Drive</t>
  </si>
  <si>
    <t>Bessborough Drive Public School</t>
  </si>
  <si>
    <t>211 Bessborough Drive</t>
  </si>
  <si>
    <t>Trace Manes Centennial Building</t>
  </si>
  <si>
    <t>110 Rumsey Road</t>
  </si>
  <si>
    <t>Leaside Memorial Arena</t>
  </si>
  <si>
    <t>1073 Millwood Road</t>
  </si>
  <si>
    <t>Bennington Heights Public School</t>
  </si>
  <si>
    <t>76 Bennington Heights Drive</t>
  </si>
  <si>
    <t>Maurice Cody Community Centre</t>
  </si>
  <si>
    <t>181 Cleveland St</t>
  </si>
  <si>
    <t>Manor Road United Church</t>
  </si>
  <si>
    <t>240 Manor Road East</t>
  </si>
  <si>
    <t>Mail in Voting</t>
  </si>
  <si>
    <t>15 Total</t>
  </si>
  <si>
    <t xml:space="preserve">Grand Total </t>
  </si>
  <si>
    <t>Voters deleted during Advance Vote and Election Day.</t>
  </si>
  <si>
    <t>Number of voters added to the Voters' List</t>
  </si>
  <si>
    <t>Deletions from the Voters’ List</t>
  </si>
  <si>
    <t>Number of voters deleted from the Voters' List</t>
  </si>
  <si>
    <t>Corrections to the Voters’ List</t>
  </si>
  <si>
    <t>Number of corrections to the Voters’ List</t>
  </si>
  <si>
    <t>Additions to the Voters' List</t>
  </si>
  <si>
    <t xml:space="preserve">The Number of Eligible Electors is the sum of Total Electors and Additions, minus Deletions </t>
  </si>
  <si>
    <t xml:space="preserve">Number of Eligible Electors who actually voted </t>
  </si>
  <si>
    <t>Calculated by dividing the sum of Number Voted plus Declined Ballots by Total Eligible Electors</t>
  </si>
  <si>
    <t>-Each ward is comprised of many voting subdivisions.
-Each voting subdivision is associated with only one voting place. 
-The Clerk considers geography and elector populations, among other factors, to determine the boundaries for each voting subdivision.  
-The results from Mail In Voting in each ward are indicated in Subdivision 97.
-The results from the two Advance Vote locations in each ward are indicated, respectively, in Subdivision 98 and Subdivision 99. The "Total Eligible Electors" column includes additions and deletions from Advance Vote locations.</t>
  </si>
  <si>
    <t>Voters' information corrected during Advance Vote and Election Day</t>
  </si>
  <si>
    <t>Percentage of eligible electors who voted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</si>
</sst>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12"/>
      <color theme="0"/>
      <name val="Calibri"/>
      <family val="2"/>
      <scheme val="minor"/>
    </font>
    <font>
      <sz val="11"/>
      <color indexed="8"/>
      <name val="Calibri"/>
      <family val="2"/>
    </font>
    <font>
      <b/>
      <sz val="11"/>
      <name val="Calibri"/>
      <family val="2"/>
    </font>
    <font>
      <sz val="11"/>
      <color theme="1"/>
      <name val="Calibri"/>
      <family val="2"/>
    </font>
    <font>
      <sz val="10"/>
      <name val="Calibri"/>
      <family val="2"/>
      <scheme val="minor"/>
    </font>
    <font>
      <b/>
      <i/>
      <sz val="11"/>
      <color theme="4" tint="0.39997558519241921"/>
      <name val="Calibri"/>
      <family val="2"/>
      <scheme val="minor"/>
    </font>
    <font>
      <b/>
      <i/>
      <sz val="11"/>
      <color rgb="FFFF0000"/>
      <name val="Calibri"/>
      <family val="2"/>
      <scheme val="minor"/>
    </font>
    <font>
      <b/>
      <sz val="11"/>
      <color rgb="FFFF0000"/>
      <name val="Calibri"/>
      <family val="2"/>
      <scheme val="minor"/>
    </font>
    <font>
      <b/>
      <sz val="11"/>
      <color theme="4" tint="0.39997558519241921"/>
      <name val="Calibri"/>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9" fontId="1" fillId="0" borderId="0" applyFont="0" applyFill="0" applyBorder="0" applyAlignment="0" applyProtection="0"/>
    <xf numFmtId="0" fontId="6" fillId="0" borderId="0"/>
  </cellStyleXfs>
  <cellXfs count="32">
    <xf numFmtId="0" fontId="0" fillId="0" borderId="0" xfId="0"/>
    <xf numFmtId="0" fontId="3" fillId="2" borderId="1" xfId="0" applyFont="1" applyFill="1" applyBorder="1" applyAlignment="1">
      <alignment horizontal="left" vertical="top"/>
    </xf>
    <xf numFmtId="0" fontId="0" fillId="0" borderId="1" xfId="0" applyBorder="1" applyAlignment="1">
      <alignment horizontal="left" vertical="top"/>
    </xf>
    <xf numFmtId="0" fontId="4" fillId="0" borderId="1" xfId="0" applyFont="1" applyBorder="1" applyAlignment="1">
      <alignment horizontal="left" vertical="top" wrapText="1"/>
    </xf>
    <xf numFmtId="0" fontId="0" fillId="0" borderId="1" xfId="0" applyBorder="1" applyAlignment="1">
      <alignment vertical="top" wrapText="1"/>
    </xf>
    <xf numFmtId="0" fontId="4" fillId="0" borderId="1" xfId="0" quotePrefix="1" applyFont="1" applyBorder="1" applyAlignment="1">
      <alignment horizontal="left" vertical="top" wrapText="1"/>
    </xf>
    <xf numFmtId="9" fontId="1" fillId="0" borderId="1" xfId="1" applyFont="1" applyBorder="1" applyAlignment="1">
      <alignment horizontal="left" vertical="top"/>
    </xf>
    <xf numFmtId="1" fontId="0" fillId="0" borderId="0" xfId="0" applyNumberFormat="1"/>
    <xf numFmtId="0" fontId="2" fillId="0" borderId="0" xfId="0" applyFont="1" applyFill="1" applyBorder="1"/>
    <xf numFmtId="3" fontId="0" fillId="0" borderId="0" xfId="0" applyNumberFormat="1" applyBorder="1" applyAlignment="1">
      <alignment horizontal="right" wrapText="1"/>
    </xf>
    <xf numFmtId="0" fontId="0" fillId="0" borderId="0" xfId="0" applyBorder="1"/>
    <xf numFmtId="0" fontId="5" fillId="0" borderId="0" xfId="0" applyFont="1" applyFill="1" applyBorder="1"/>
    <xf numFmtId="0" fontId="0" fillId="0" borderId="0" xfId="0" applyFill="1" applyBorder="1"/>
    <xf numFmtId="3" fontId="6" fillId="0" borderId="0" xfId="0" applyNumberFormat="1" applyFont="1" applyAlignment="1">
      <alignment horizontal="right"/>
    </xf>
    <xf numFmtId="9" fontId="0" fillId="0" borderId="0" xfId="2" applyNumberFormat="1" applyFont="1"/>
    <xf numFmtId="0" fontId="8" fillId="0" borderId="0" xfId="0" applyFont="1"/>
    <xf numFmtId="0" fontId="0" fillId="0" borderId="0" xfId="0" applyFill="1"/>
    <xf numFmtId="3" fontId="6" fillId="0" borderId="0" xfId="0" applyNumberFormat="1" applyFont="1" applyFill="1" applyAlignment="1">
      <alignment horizontal="right"/>
    </xf>
    <xf numFmtId="9" fontId="0" fillId="0" borderId="0" xfId="2" applyNumberFormat="1" applyFont="1" applyFill="1"/>
    <xf numFmtId="0" fontId="7" fillId="0" borderId="0" xfId="0" applyFont="1" applyFill="1" applyBorder="1" applyAlignment="1">
      <alignment horizontal="right"/>
    </xf>
    <xf numFmtId="3" fontId="0" fillId="0" borderId="0" xfId="0" applyNumberFormat="1" applyFill="1" applyBorder="1" applyAlignment="1">
      <alignment horizontal="right" wrapText="1"/>
    </xf>
    <xf numFmtId="0" fontId="8" fillId="0" borderId="0" xfId="0" applyFont="1" applyFill="1" applyBorder="1"/>
    <xf numFmtId="1" fontId="9" fillId="0" borderId="0" xfId="0" applyNumberFormat="1" applyFont="1"/>
    <xf numFmtId="3" fontId="8" fillId="0" borderId="0" xfId="0" applyNumberFormat="1" applyFont="1"/>
    <xf numFmtId="0" fontId="9" fillId="0" borderId="0" xfId="0" applyFont="1"/>
    <xf numFmtId="0" fontId="9" fillId="0" borderId="0" xfId="0" applyFont="1" applyFill="1" applyBorder="1"/>
    <xf numFmtId="9" fontId="10" fillId="0" borderId="0" xfId="2" applyNumberFormat="1" applyFont="1"/>
    <xf numFmtId="3" fontId="6" fillId="0" borderId="0" xfId="3" applyNumberFormat="1"/>
    <xf numFmtId="3" fontId="6" fillId="0" borderId="0" xfId="3" applyNumberFormat="1"/>
    <xf numFmtId="3" fontId="6" fillId="0" borderId="0" xfId="3" applyNumberFormat="1"/>
    <xf numFmtId="3" fontId="6" fillId="0" borderId="0" xfId="3" applyNumberFormat="1"/>
    <xf numFmtId="9" fontId="11" fillId="0" borderId="0" xfId="2" applyNumberFormat="1" applyFont="1"/>
  </cellXfs>
  <cellStyles count="4">
    <cellStyle name="Normal" xfId="0" builtinId="0"/>
    <cellStyle name="Normal 2" xfId="3" xr:uid="{75062D57-91D9-4F45-B852-540F22CB1342}"/>
    <cellStyle name="Percent" xfId="2" builtinId="5"/>
    <cellStyle name="Percent 2" xfId="1" xr:uid="{657BF44F-C7EE-4ECD-BEEC-CED8BEB91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815A-047A-4AB3-8B37-75B19AC2940F}">
  <sheetPr>
    <pageSetUpPr fitToPage="1"/>
  </sheetPr>
  <dimension ref="A1:C14"/>
  <sheetViews>
    <sheetView tabSelected="1" zoomScaleNormal="100" workbookViewId="0">
      <selection activeCell="C9" sqref="C9"/>
    </sheetView>
  </sheetViews>
  <sheetFormatPr defaultRowHeight="15" x14ac:dyDescent="0.25"/>
  <cols>
    <col min="1" max="1" width="28.140625" bestFit="1" customWidth="1"/>
    <col min="2" max="2" width="58.140625" customWidth="1"/>
    <col min="3" max="3" width="51.42578125" customWidth="1"/>
  </cols>
  <sheetData>
    <row r="1" spans="1:3" ht="15.75" x14ac:dyDescent="0.25">
      <c r="A1" s="1" t="s">
        <v>0</v>
      </c>
      <c r="B1" s="1" t="s">
        <v>1</v>
      </c>
      <c r="C1" s="1" t="s">
        <v>2</v>
      </c>
    </row>
    <row r="2" spans="1:3" x14ac:dyDescent="0.25">
      <c r="A2" s="2" t="s">
        <v>3</v>
      </c>
      <c r="B2" s="3" t="s">
        <v>4</v>
      </c>
      <c r="C2" s="4" t="s">
        <v>5</v>
      </c>
    </row>
    <row r="3" spans="1:3" ht="210.75" customHeight="1" x14ac:dyDescent="0.25">
      <c r="A3" s="2" t="s">
        <v>6</v>
      </c>
      <c r="B3" s="3" t="s">
        <v>7</v>
      </c>
      <c r="C3" s="5" t="s">
        <v>139</v>
      </c>
    </row>
    <row r="4" spans="1:3" ht="15" customHeight="1" x14ac:dyDescent="0.25">
      <c r="A4" s="2" t="s">
        <v>8</v>
      </c>
      <c r="B4" s="4" t="s">
        <v>9</v>
      </c>
      <c r="C4" s="4" t="s">
        <v>10</v>
      </c>
    </row>
    <row r="5" spans="1:3" ht="15" customHeight="1" x14ac:dyDescent="0.25">
      <c r="A5" s="2" t="s">
        <v>11</v>
      </c>
      <c r="B5" s="4" t="s">
        <v>12</v>
      </c>
      <c r="C5" s="4" t="s">
        <v>13</v>
      </c>
    </row>
    <row r="6" spans="1:3" ht="30" x14ac:dyDescent="0.25">
      <c r="A6" s="2" t="s">
        <v>14</v>
      </c>
      <c r="B6" s="4" t="s">
        <v>15</v>
      </c>
      <c r="C6" s="3" t="s">
        <v>16</v>
      </c>
    </row>
    <row r="7" spans="1:3" x14ac:dyDescent="0.25">
      <c r="A7" s="2" t="s">
        <v>135</v>
      </c>
      <c r="B7" s="4" t="s">
        <v>130</v>
      </c>
      <c r="C7" s="4" t="s">
        <v>18</v>
      </c>
    </row>
    <row r="8" spans="1:3" x14ac:dyDescent="0.25">
      <c r="A8" s="2" t="s">
        <v>131</v>
      </c>
      <c r="B8" s="4" t="s">
        <v>132</v>
      </c>
      <c r="C8" s="4" t="s">
        <v>129</v>
      </c>
    </row>
    <row r="9" spans="1:3" ht="30" x14ac:dyDescent="0.25">
      <c r="A9" s="2" t="s">
        <v>133</v>
      </c>
      <c r="B9" s="4" t="s">
        <v>134</v>
      </c>
      <c r="C9" s="4" t="s">
        <v>140</v>
      </c>
    </row>
    <row r="10" spans="1:3" ht="30" x14ac:dyDescent="0.25">
      <c r="A10" s="2" t="s">
        <v>21</v>
      </c>
      <c r="B10" s="4" t="s">
        <v>136</v>
      </c>
      <c r="C10" s="3" t="s">
        <v>22</v>
      </c>
    </row>
    <row r="11" spans="1:3" x14ac:dyDescent="0.25">
      <c r="A11" s="2" t="s">
        <v>23</v>
      </c>
      <c r="B11" s="4" t="s">
        <v>137</v>
      </c>
      <c r="C11" s="3" t="s">
        <v>24</v>
      </c>
    </row>
    <row r="12" spans="1:3" ht="30" x14ac:dyDescent="0.25">
      <c r="A12" s="6" t="s">
        <v>25</v>
      </c>
      <c r="B12" s="4" t="s">
        <v>138</v>
      </c>
      <c r="C12" s="3" t="s">
        <v>141</v>
      </c>
    </row>
    <row r="13" spans="1:3" ht="45" x14ac:dyDescent="0.25">
      <c r="A13" s="2" t="s">
        <v>26</v>
      </c>
      <c r="B13" s="4" t="s">
        <v>27</v>
      </c>
      <c r="C13" s="4" t="s">
        <v>28</v>
      </c>
    </row>
    <row r="14" spans="1:3" ht="60" x14ac:dyDescent="0.25">
      <c r="A14" s="2" t="s">
        <v>29</v>
      </c>
      <c r="B14" s="4" t="s">
        <v>30</v>
      </c>
      <c r="C14" s="4" t="s">
        <v>31</v>
      </c>
    </row>
  </sheetData>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3465-D814-4129-981B-B1AFD0FC3D75}">
  <sheetPr>
    <pageSetUpPr fitToPage="1"/>
  </sheetPr>
  <dimension ref="A1:M55"/>
  <sheetViews>
    <sheetView zoomScale="84" zoomScaleNormal="70" workbookViewId="0">
      <pane ySplit="1" topLeftCell="A2" activePane="bottomLeft" state="frozen"/>
      <selection pane="bottomLeft" activeCell="E55" sqref="E55"/>
    </sheetView>
  </sheetViews>
  <sheetFormatPr defaultRowHeight="15" outlineLevelRow="2" x14ac:dyDescent="0.25"/>
  <cols>
    <col min="1" max="1" width="12.140625" customWidth="1"/>
    <col min="2" max="2" width="4.140625" bestFit="1" customWidth="1"/>
    <col min="3" max="3" width="32.5703125" bestFit="1" customWidth="1"/>
    <col min="4" max="4" width="24.5703125" bestFit="1" customWidth="1"/>
    <col min="5" max="5" width="12.42578125" bestFit="1" customWidth="1"/>
    <col min="6" max="6" width="24.42578125" bestFit="1" customWidth="1"/>
    <col min="7" max="7" width="24.28515625" bestFit="1" customWidth="1"/>
    <col min="8" max="8" width="26.140625" bestFit="1" customWidth="1"/>
    <col min="9" max="9" width="19.28515625" style="10" bestFit="1" customWidth="1"/>
    <col min="10" max="10" width="13.5703125" style="12" bestFit="1" customWidth="1"/>
    <col min="11" max="11" width="7.85546875" bestFit="1" customWidth="1"/>
    <col min="12" max="13" width="14.5703125" bestFit="1" customWidth="1"/>
  </cols>
  <sheetData>
    <row r="1" spans="1:13" s="12" customFormat="1" x14ac:dyDescent="0.25">
      <c r="A1" s="11" t="s">
        <v>3</v>
      </c>
      <c r="B1" s="11" t="s">
        <v>6</v>
      </c>
      <c r="C1" s="11" t="s">
        <v>8</v>
      </c>
      <c r="D1" s="11" t="s">
        <v>11</v>
      </c>
      <c r="E1" s="11" t="s">
        <v>14</v>
      </c>
      <c r="F1" s="8" t="s">
        <v>17</v>
      </c>
      <c r="G1" s="8" t="s">
        <v>19</v>
      </c>
      <c r="H1" s="8" t="s">
        <v>20</v>
      </c>
      <c r="I1" s="8" t="s">
        <v>21</v>
      </c>
      <c r="J1" s="8" t="s">
        <v>23</v>
      </c>
      <c r="K1" s="8" t="s">
        <v>25</v>
      </c>
      <c r="L1" s="8" t="s">
        <v>26</v>
      </c>
      <c r="M1" s="8" t="s">
        <v>29</v>
      </c>
    </row>
    <row r="2" spans="1:13" outlineLevel="2" x14ac:dyDescent="0.25">
      <c r="A2" s="7">
        <v>15</v>
      </c>
      <c r="B2" s="7">
        <v>1</v>
      </c>
      <c r="C2" t="s">
        <v>32</v>
      </c>
      <c r="D2" t="s">
        <v>33</v>
      </c>
      <c r="E2" s="13">
        <v>2605</v>
      </c>
      <c r="F2" s="27">
        <v>18</v>
      </c>
      <c r="G2" s="29">
        <v>4</v>
      </c>
      <c r="H2" s="30">
        <v>1</v>
      </c>
      <c r="I2" s="9">
        <v>2619</v>
      </c>
      <c r="J2" s="19">
        <v>509</v>
      </c>
      <c r="K2" s="14">
        <v>0.19</v>
      </c>
      <c r="L2">
        <v>2</v>
      </c>
      <c r="M2">
        <v>0</v>
      </c>
    </row>
    <row r="3" spans="1:13" outlineLevel="2" x14ac:dyDescent="0.25">
      <c r="A3" s="7">
        <v>15</v>
      </c>
      <c r="B3" s="7">
        <v>2</v>
      </c>
      <c r="C3" t="s">
        <v>34</v>
      </c>
      <c r="D3" t="s">
        <v>35</v>
      </c>
      <c r="E3" s="13">
        <v>1690</v>
      </c>
      <c r="F3" s="27">
        <v>5</v>
      </c>
      <c r="G3" s="29">
        <v>2</v>
      </c>
      <c r="H3" s="30">
        <v>1</v>
      </c>
      <c r="I3" s="9">
        <v>1693</v>
      </c>
      <c r="J3" s="20">
        <v>214</v>
      </c>
      <c r="K3" s="14">
        <v>0.13</v>
      </c>
      <c r="L3">
        <v>0</v>
      </c>
      <c r="M3">
        <v>0</v>
      </c>
    </row>
    <row r="4" spans="1:13" outlineLevel="2" x14ac:dyDescent="0.25">
      <c r="A4" s="7">
        <v>15</v>
      </c>
      <c r="B4" s="7">
        <v>3</v>
      </c>
      <c r="C4" t="s">
        <v>36</v>
      </c>
      <c r="D4" t="s">
        <v>37</v>
      </c>
      <c r="E4" s="13">
        <v>2187</v>
      </c>
      <c r="F4" s="27">
        <v>11</v>
      </c>
      <c r="G4" s="29">
        <v>2</v>
      </c>
      <c r="H4" s="30">
        <v>1</v>
      </c>
      <c r="I4" s="9">
        <v>2196</v>
      </c>
      <c r="J4" s="19">
        <v>353</v>
      </c>
      <c r="K4" s="14">
        <v>0.16</v>
      </c>
      <c r="L4">
        <v>0</v>
      </c>
      <c r="M4">
        <v>0</v>
      </c>
    </row>
    <row r="5" spans="1:13" outlineLevel="2" x14ac:dyDescent="0.25">
      <c r="A5" s="7">
        <v>15</v>
      </c>
      <c r="B5" s="7">
        <v>4</v>
      </c>
      <c r="C5" t="s">
        <v>38</v>
      </c>
      <c r="D5" t="s">
        <v>39</v>
      </c>
      <c r="E5" s="13">
        <v>1866</v>
      </c>
      <c r="F5" s="27">
        <v>13</v>
      </c>
      <c r="G5" s="29">
        <v>2</v>
      </c>
      <c r="H5" s="30">
        <v>5</v>
      </c>
      <c r="I5" s="9">
        <v>1877</v>
      </c>
      <c r="J5" s="19">
        <v>420</v>
      </c>
      <c r="K5" s="14">
        <v>0.22</v>
      </c>
      <c r="L5">
        <v>0</v>
      </c>
      <c r="M5">
        <v>0</v>
      </c>
    </row>
    <row r="6" spans="1:13" outlineLevel="2" x14ac:dyDescent="0.25">
      <c r="A6" s="7">
        <v>15</v>
      </c>
      <c r="B6" s="7">
        <v>5</v>
      </c>
      <c r="C6" t="s">
        <v>40</v>
      </c>
      <c r="D6" t="s">
        <v>41</v>
      </c>
      <c r="E6" s="13">
        <v>1799</v>
      </c>
      <c r="F6" s="27">
        <v>5</v>
      </c>
      <c r="G6" s="29">
        <v>5</v>
      </c>
      <c r="H6" s="30">
        <v>2</v>
      </c>
      <c r="I6" s="9">
        <v>1799</v>
      </c>
      <c r="J6" s="19">
        <v>393</v>
      </c>
      <c r="K6" s="14">
        <v>0.22</v>
      </c>
      <c r="L6">
        <v>0</v>
      </c>
      <c r="M6">
        <v>0</v>
      </c>
    </row>
    <row r="7" spans="1:13" outlineLevel="2" x14ac:dyDescent="0.25">
      <c r="A7" s="7">
        <v>15</v>
      </c>
      <c r="B7" s="7">
        <v>8</v>
      </c>
      <c r="C7" t="s">
        <v>42</v>
      </c>
      <c r="D7" t="s">
        <v>43</v>
      </c>
      <c r="E7" s="13">
        <v>765</v>
      </c>
      <c r="F7" s="27">
        <v>14</v>
      </c>
      <c r="G7" s="29">
        <v>0</v>
      </c>
      <c r="H7" s="30">
        <v>0</v>
      </c>
      <c r="I7" s="9">
        <v>779</v>
      </c>
      <c r="J7" s="19">
        <v>254</v>
      </c>
      <c r="K7" s="14">
        <v>0.33</v>
      </c>
      <c r="L7">
        <v>0</v>
      </c>
      <c r="M7">
        <v>0</v>
      </c>
    </row>
    <row r="8" spans="1:13" outlineLevel="2" x14ac:dyDescent="0.25">
      <c r="A8" s="7">
        <v>15</v>
      </c>
      <c r="B8" s="7">
        <v>9</v>
      </c>
      <c r="C8" t="s">
        <v>44</v>
      </c>
      <c r="D8" t="s">
        <v>45</v>
      </c>
      <c r="E8" s="13">
        <v>2642</v>
      </c>
      <c r="F8" s="27">
        <v>14</v>
      </c>
      <c r="G8" s="29">
        <v>2</v>
      </c>
      <c r="H8" s="30">
        <v>1</v>
      </c>
      <c r="I8" s="9">
        <v>2654</v>
      </c>
      <c r="J8" s="19">
        <v>486</v>
      </c>
      <c r="K8" s="14">
        <v>0.18</v>
      </c>
      <c r="L8">
        <v>0</v>
      </c>
      <c r="M8">
        <v>0</v>
      </c>
    </row>
    <row r="9" spans="1:13" outlineLevel="2" x14ac:dyDescent="0.25">
      <c r="A9" s="7">
        <v>15</v>
      </c>
      <c r="B9" s="7">
        <v>10</v>
      </c>
      <c r="C9" t="s">
        <v>46</v>
      </c>
      <c r="D9" t="s">
        <v>47</v>
      </c>
      <c r="E9" s="13">
        <v>1859</v>
      </c>
      <c r="F9" s="27">
        <v>9</v>
      </c>
      <c r="G9" s="29">
        <v>3</v>
      </c>
      <c r="H9" s="30">
        <v>1</v>
      </c>
      <c r="I9" s="9">
        <v>1865</v>
      </c>
      <c r="J9" s="19">
        <v>406</v>
      </c>
      <c r="K9" s="14">
        <v>0.22</v>
      </c>
      <c r="L9">
        <v>0</v>
      </c>
      <c r="M9">
        <v>0</v>
      </c>
    </row>
    <row r="10" spans="1:13" outlineLevel="2" x14ac:dyDescent="0.25">
      <c r="A10" s="7">
        <v>15</v>
      </c>
      <c r="B10" s="7">
        <v>11</v>
      </c>
      <c r="C10" t="s">
        <v>48</v>
      </c>
      <c r="D10" t="s">
        <v>49</v>
      </c>
      <c r="E10" s="13">
        <v>26</v>
      </c>
      <c r="F10" s="27">
        <v>2</v>
      </c>
      <c r="G10" s="29">
        <v>0</v>
      </c>
      <c r="H10" s="30">
        <v>0</v>
      </c>
      <c r="I10" s="9">
        <v>28</v>
      </c>
      <c r="J10" s="19">
        <v>3</v>
      </c>
      <c r="K10" s="14">
        <v>0.11</v>
      </c>
      <c r="L10">
        <v>0</v>
      </c>
      <c r="M10">
        <v>0</v>
      </c>
    </row>
    <row r="11" spans="1:13" outlineLevel="2" x14ac:dyDescent="0.25">
      <c r="A11" s="7">
        <v>15</v>
      </c>
      <c r="B11" s="7">
        <v>12</v>
      </c>
      <c r="C11" t="s">
        <v>50</v>
      </c>
      <c r="D11" t="s">
        <v>51</v>
      </c>
      <c r="E11" s="13">
        <v>183</v>
      </c>
      <c r="F11" s="27">
        <v>3</v>
      </c>
      <c r="G11" s="29">
        <v>0</v>
      </c>
      <c r="H11" s="30">
        <v>1</v>
      </c>
      <c r="I11" s="9">
        <v>186</v>
      </c>
      <c r="J11" s="19">
        <v>57</v>
      </c>
      <c r="K11" s="14">
        <v>0.31</v>
      </c>
      <c r="L11">
        <v>0</v>
      </c>
      <c r="M11">
        <v>0</v>
      </c>
    </row>
    <row r="12" spans="1:13" outlineLevel="2" x14ac:dyDescent="0.25">
      <c r="A12" s="7">
        <v>15</v>
      </c>
      <c r="B12" s="7">
        <v>13</v>
      </c>
      <c r="C12" t="s">
        <v>52</v>
      </c>
      <c r="D12" t="s">
        <v>53</v>
      </c>
      <c r="E12" s="13">
        <v>2171</v>
      </c>
      <c r="F12" s="27">
        <v>10</v>
      </c>
      <c r="G12" s="29">
        <v>1</v>
      </c>
      <c r="H12" s="30">
        <v>2</v>
      </c>
      <c r="I12" s="9">
        <v>2180</v>
      </c>
      <c r="J12" s="19">
        <v>480</v>
      </c>
      <c r="K12" s="14">
        <v>0.22</v>
      </c>
      <c r="L12">
        <v>0</v>
      </c>
      <c r="M12">
        <v>0</v>
      </c>
    </row>
    <row r="13" spans="1:13" outlineLevel="2" x14ac:dyDescent="0.25">
      <c r="A13" s="7">
        <v>15</v>
      </c>
      <c r="B13" s="7">
        <v>14</v>
      </c>
      <c r="C13" t="s">
        <v>54</v>
      </c>
      <c r="D13" t="s">
        <v>55</v>
      </c>
      <c r="E13" s="13">
        <v>2596</v>
      </c>
      <c r="F13" s="27">
        <v>19</v>
      </c>
      <c r="G13" s="29">
        <v>2</v>
      </c>
      <c r="H13" s="30">
        <v>3</v>
      </c>
      <c r="I13" s="9">
        <v>2613</v>
      </c>
      <c r="J13" s="19">
        <v>637</v>
      </c>
      <c r="K13" s="14">
        <v>0.24</v>
      </c>
      <c r="L13">
        <v>0</v>
      </c>
      <c r="M13">
        <v>0</v>
      </c>
    </row>
    <row r="14" spans="1:13" outlineLevel="2" x14ac:dyDescent="0.25">
      <c r="A14" s="7">
        <v>15</v>
      </c>
      <c r="B14" s="7">
        <v>15</v>
      </c>
      <c r="C14" t="s">
        <v>56</v>
      </c>
      <c r="D14" t="s">
        <v>57</v>
      </c>
      <c r="E14" s="13">
        <v>1267</v>
      </c>
      <c r="F14" s="27">
        <v>18</v>
      </c>
      <c r="G14" s="29">
        <v>0</v>
      </c>
      <c r="H14" s="30">
        <v>0</v>
      </c>
      <c r="I14" s="9">
        <v>1285</v>
      </c>
      <c r="J14" s="19">
        <v>154</v>
      </c>
      <c r="K14" s="14">
        <v>0.12</v>
      </c>
      <c r="L14">
        <v>0</v>
      </c>
      <c r="M14">
        <v>0</v>
      </c>
    </row>
    <row r="15" spans="1:13" outlineLevel="2" x14ac:dyDescent="0.25">
      <c r="A15" s="7">
        <v>15</v>
      </c>
      <c r="B15" s="7">
        <v>16</v>
      </c>
      <c r="C15" t="s">
        <v>58</v>
      </c>
      <c r="D15" t="s">
        <v>59</v>
      </c>
      <c r="E15" s="13">
        <v>94</v>
      </c>
      <c r="F15" s="27">
        <v>6</v>
      </c>
      <c r="G15" s="29">
        <v>0</v>
      </c>
      <c r="H15" s="30">
        <v>0</v>
      </c>
      <c r="I15" s="9">
        <v>100</v>
      </c>
      <c r="J15" s="19">
        <v>11</v>
      </c>
      <c r="K15" s="14">
        <v>0.11</v>
      </c>
      <c r="L15">
        <v>0</v>
      </c>
      <c r="M15">
        <v>0</v>
      </c>
    </row>
    <row r="16" spans="1:13" outlineLevel="2" x14ac:dyDescent="0.25">
      <c r="A16" s="7">
        <v>15</v>
      </c>
      <c r="B16" s="7">
        <v>17</v>
      </c>
      <c r="C16" t="s">
        <v>60</v>
      </c>
      <c r="D16" t="s">
        <v>61</v>
      </c>
      <c r="E16" s="13">
        <v>1581</v>
      </c>
      <c r="F16" s="27">
        <v>11</v>
      </c>
      <c r="G16" s="29">
        <v>0</v>
      </c>
      <c r="H16" s="30">
        <v>3</v>
      </c>
      <c r="I16" s="9">
        <v>1592</v>
      </c>
      <c r="J16" s="19">
        <v>357</v>
      </c>
      <c r="K16" s="14">
        <v>0.22</v>
      </c>
      <c r="L16">
        <v>0</v>
      </c>
      <c r="M16">
        <v>0</v>
      </c>
    </row>
    <row r="17" spans="1:13" outlineLevel="2" x14ac:dyDescent="0.25">
      <c r="A17" s="7">
        <v>15</v>
      </c>
      <c r="B17" s="7">
        <v>18</v>
      </c>
      <c r="C17" t="s">
        <v>62</v>
      </c>
      <c r="D17" t="s">
        <v>63</v>
      </c>
      <c r="E17" s="13">
        <v>2085</v>
      </c>
      <c r="F17" s="27">
        <v>21</v>
      </c>
      <c r="G17" s="29">
        <v>6</v>
      </c>
      <c r="H17" s="30">
        <v>4</v>
      </c>
      <c r="I17" s="9">
        <v>2100</v>
      </c>
      <c r="J17" s="19">
        <v>638</v>
      </c>
      <c r="K17" s="14">
        <v>0.3</v>
      </c>
      <c r="L17">
        <v>0</v>
      </c>
      <c r="M17">
        <v>0</v>
      </c>
    </row>
    <row r="18" spans="1:13" outlineLevel="2" x14ac:dyDescent="0.25">
      <c r="A18" s="7">
        <v>15</v>
      </c>
      <c r="B18" s="7">
        <v>20</v>
      </c>
      <c r="C18" t="s">
        <v>64</v>
      </c>
      <c r="D18" t="s">
        <v>65</v>
      </c>
      <c r="E18" s="13">
        <v>2007</v>
      </c>
      <c r="F18" s="27">
        <v>47</v>
      </c>
      <c r="G18" s="29">
        <v>1</v>
      </c>
      <c r="H18" s="30">
        <v>9</v>
      </c>
      <c r="I18" s="9">
        <v>2053</v>
      </c>
      <c r="J18" s="19">
        <v>605</v>
      </c>
      <c r="K18" s="14">
        <v>0.28999999999999998</v>
      </c>
      <c r="L18">
        <v>0</v>
      </c>
      <c r="M18">
        <v>0</v>
      </c>
    </row>
    <row r="19" spans="1:13" outlineLevel="2" x14ac:dyDescent="0.25">
      <c r="A19" s="7">
        <v>15</v>
      </c>
      <c r="B19" s="7">
        <v>21</v>
      </c>
      <c r="C19" t="s">
        <v>66</v>
      </c>
      <c r="D19" t="s">
        <v>67</v>
      </c>
      <c r="E19" s="13">
        <v>2633</v>
      </c>
      <c r="F19" s="27">
        <v>26</v>
      </c>
      <c r="G19" s="29">
        <v>4</v>
      </c>
      <c r="H19" s="30">
        <v>5</v>
      </c>
      <c r="I19" s="9">
        <v>2655</v>
      </c>
      <c r="J19" s="19">
        <v>620</v>
      </c>
      <c r="K19" s="14">
        <v>0.23</v>
      </c>
      <c r="L19">
        <v>0</v>
      </c>
      <c r="M19">
        <v>0</v>
      </c>
    </row>
    <row r="20" spans="1:13" outlineLevel="2" x14ac:dyDescent="0.25">
      <c r="A20" s="7">
        <v>15</v>
      </c>
      <c r="B20" s="7">
        <v>22</v>
      </c>
      <c r="C20" t="s">
        <v>68</v>
      </c>
      <c r="D20" t="s">
        <v>69</v>
      </c>
      <c r="E20" s="13">
        <v>2735</v>
      </c>
      <c r="F20" s="27">
        <v>43</v>
      </c>
      <c r="G20" s="29">
        <v>0</v>
      </c>
      <c r="H20" s="30">
        <v>4</v>
      </c>
      <c r="I20" s="9">
        <v>2778</v>
      </c>
      <c r="J20" s="19">
        <v>825</v>
      </c>
      <c r="K20" s="14">
        <v>0.3</v>
      </c>
      <c r="L20">
        <v>0</v>
      </c>
      <c r="M20">
        <v>0</v>
      </c>
    </row>
    <row r="21" spans="1:13" outlineLevel="2" x14ac:dyDescent="0.25">
      <c r="A21" s="7">
        <v>15</v>
      </c>
      <c r="B21" s="7">
        <v>23</v>
      </c>
      <c r="C21" t="s">
        <v>70</v>
      </c>
      <c r="D21" t="s">
        <v>71</v>
      </c>
      <c r="E21" s="13">
        <v>108</v>
      </c>
      <c r="F21" s="27">
        <v>3</v>
      </c>
      <c r="G21" s="29">
        <v>0</v>
      </c>
      <c r="H21" s="30">
        <v>0</v>
      </c>
      <c r="I21" s="9">
        <v>111</v>
      </c>
      <c r="J21" s="19">
        <v>35</v>
      </c>
      <c r="K21" s="14">
        <v>0.32</v>
      </c>
      <c r="L21">
        <v>0</v>
      </c>
      <c r="M21">
        <v>0</v>
      </c>
    </row>
    <row r="22" spans="1:13" outlineLevel="2" x14ac:dyDescent="0.25">
      <c r="A22" s="7">
        <v>15</v>
      </c>
      <c r="B22" s="7">
        <v>24</v>
      </c>
      <c r="C22" t="s">
        <v>72</v>
      </c>
      <c r="D22" t="s">
        <v>73</v>
      </c>
      <c r="E22" s="13">
        <v>2713</v>
      </c>
      <c r="F22" s="27">
        <v>44</v>
      </c>
      <c r="G22" s="29">
        <v>4</v>
      </c>
      <c r="H22" s="30">
        <v>6</v>
      </c>
      <c r="I22" s="9">
        <v>2753</v>
      </c>
      <c r="J22" s="19">
        <v>660</v>
      </c>
      <c r="K22" s="14">
        <v>0.24</v>
      </c>
      <c r="L22">
        <v>0</v>
      </c>
      <c r="M22">
        <v>0</v>
      </c>
    </row>
    <row r="23" spans="1:13" outlineLevel="2" x14ac:dyDescent="0.25">
      <c r="A23" s="7">
        <v>15</v>
      </c>
      <c r="B23" s="7">
        <v>26</v>
      </c>
      <c r="C23" t="s">
        <v>74</v>
      </c>
      <c r="D23" t="s">
        <v>75</v>
      </c>
      <c r="E23" s="13">
        <v>368</v>
      </c>
      <c r="F23" s="27">
        <v>18</v>
      </c>
      <c r="G23" s="29">
        <v>0</v>
      </c>
      <c r="H23" s="30">
        <v>1</v>
      </c>
      <c r="I23" s="9">
        <v>386</v>
      </c>
      <c r="J23" s="19">
        <v>75</v>
      </c>
      <c r="K23" s="14">
        <v>0.19</v>
      </c>
      <c r="L23">
        <v>0</v>
      </c>
      <c r="M23">
        <v>0</v>
      </c>
    </row>
    <row r="24" spans="1:13" outlineLevel="2" x14ac:dyDescent="0.25">
      <c r="A24" s="7">
        <v>15</v>
      </c>
      <c r="B24" s="7">
        <v>27</v>
      </c>
      <c r="C24" t="s">
        <v>76</v>
      </c>
      <c r="D24" t="s">
        <v>77</v>
      </c>
      <c r="E24" s="13">
        <v>2251</v>
      </c>
      <c r="F24" s="27">
        <v>35</v>
      </c>
      <c r="G24" s="29">
        <v>2</v>
      </c>
      <c r="H24" s="30">
        <v>1</v>
      </c>
      <c r="I24" s="9">
        <v>2284</v>
      </c>
      <c r="J24" s="19">
        <v>403</v>
      </c>
      <c r="K24" s="14">
        <v>0.18</v>
      </c>
      <c r="L24">
        <v>0</v>
      </c>
      <c r="M24">
        <v>1</v>
      </c>
    </row>
    <row r="25" spans="1:13" outlineLevel="2" x14ac:dyDescent="0.25">
      <c r="A25" s="7">
        <v>15</v>
      </c>
      <c r="B25" s="7">
        <v>29</v>
      </c>
      <c r="C25" t="s">
        <v>78</v>
      </c>
      <c r="D25" t="s">
        <v>79</v>
      </c>
      <c r="E25" s="13">
        <v>3080</v>
      </c>
      <c r="F25" s="27">
        <v>38</v>
      </c>
      <c r="G25" s="29">
        <v>6</v>
      </c>
      <c r="H25" s="30">
        <v>6</v>
      </c>
      <c r="I25" s="9">
        <v>3112</v>
      </c>
      <c r="J25" s="19">
        <v>748</v>
      </c>
      <c r="K25" s="14">
        <v>0.24</v>
      </c>
      <c r="L25">
        <v>0</v>
      </c>
      <c r="M25">
        <v>0</v>
      </c>
    </row>
    <row r="26" spans="1:13" outlineLevel="2" x14ac:dyDescent="0.25">
      <c r="A26" s="7">
        <v>15</v>
      </c>
      <c r="B26" s="7">
        <v>31</v>
      </c>
      <c r="C26" t="s">
        <v>80</v>
      </c>
      <c r="D26" t="s">
        <v>81</v>
      </c>
      <c r="E26" s="13">
        <v>1560</v>
      </c>
      <c r="F26" s="27">
        <v>40</v>
      </c>
      <c r="G26" s="29">
        <v>3</v>
      </c>
      <c r="H26" s="30">
        <v>1</v>
      </c>
      <c r="I26" s="9">
        <v>1597</v>
      </c>
      <c r="J26" s="19">
        <v>570</v>
      </c>
      <c r="K26" s="14">
        <v>0.36</v>
      </c>
      <c r="L26">
        <v>0</v>
      </c>
      <c r="M26">
        <v>0</v>
      </c>
    </row>
    <row r="27" spans="1:13" outlineLevel="2" x14ac:dyDescent="0.25">
      <c r="A27" s="7">
        <v>15</v>
      </c>
      <c r="B27" s="7">
        <v>32</v>
      </c>
      <c r="C27" t="s">
        <v>82</v>
      </c>
      <c r="D27" t="s">
        <v>83</v>
      </c>
      <c r="E27" s="13">
        <v>2075</v>
      </c>
      <c r="F27" s="27">
        <v>25</v>
      </c>
      <c r="G27" s="29">
        <v>6</v>
      </c>
      <c r="H27" s="30">
        <v>4</v>
      </c>
      <c r="I27" s="9">
        <v>2094</v>
      </c>
      <c r="J27" s="19">
        <v>691</v>
      </c>
      <c r="K27" s="14">
        <v>0.33</v>
      </c>
      <c r="L27">
        <v>0</v>
      </c>
      <c r="M27">
        <v>1</v>
      </c>
    </row>
    <row r="28" spans="1:13" outlineLevel="2" x14ac:dyDescent="0.25">
      <c r="A28" s="7">
        <v>15</v>
      </c>
      <c r="B28" s="7">
        <v>33</v>
      </c>
      <c r="C28" t="s">
        <v>84</v>
      </c>
      <c r="D28" t="s">
        <v>85</v>
      </c>
      <c r="E28" s="13">
        <v>130</v>
      </c>
      <c r="F28" s="27">
        <v>3</v>
      </c>
      <c r="G28" s="29">
        <v>0</v>
      </c>
      <c r="H28" s="30">
        <v>0</v>
      </c>
      <c r="I28" s="9">
        <v>133</v>
      </c>
      <c r="J28" s="19">
        <v>55</v>
      </c>
      <c r="K28" s="14">
        <v>0.41</v>
      </c>
      <c r="L28">
        <v>0</v>
      </c>
      <c r="M28">
        <v>0</v>
      </c>
    </row>
    <row r="29" spans="1:13" outlineLevel="2" x14ac:dyDescent="0.25">
      <c r="A29" s="7">
        <v>15</v>
      </c>
      <c r="B29" s="7">
        <v>34</v>
      </c>
      <c r="C29" t="s">
        <v>86</v>
      </c>
      <c r="D29" t="s">
        <v>87</v>
      </c>
      <c r="E29" s="13">
        <v>2586</v>
      </c>
      <c r="F29" s="27">
        <v>31</v>
      </c>
      <c r="G29" s="29">
        <v>5</v>
      </c>
      <c r="H29" s="30">
        <v>5</v>
      </c>
      <c r="I29" s="9">
        <v>2612</v>
      </c>
      <c r="J29" s="19">
        <v>781</v>
      </c>
      <c r="K29" s="14">
        <v>0.3</v>
      </c>
      <c r="L29">
        <v>0</v>
      </c>
      <c r="M29">
        <v>0</v>
      </c>
    </row>
    <row r="30" spans="1:13" outlineLevel="2" x14ac:dyDescent="0.25">
      <c r="A30" s="7">
        <v>15</v>
      </c>
      <c r="B30" s="7">
        <v>35</v>
      </c>
      <c r="C30" t="s">
        <v>88</v>
      </c>
      <c r="D30" t="s">
        <v>89</v>
      </c>
      <c r="E30" s="13">
        <v>443</v>
      </c>
      <c r="F30" s="27">
        <v>13</v>
      </c>
      <c r="G30" s="29">
        <v>0</v>
      </c>
      <c r="H30" s="30">
        <v>0</v>
      </c>
      <c r="I30" s="9">
        <v>456</v>
      </c>
      <c r="J30" s="19">
        <v>110</v>
      </c>
      <c r="K30" s="14">
        <v>0.24</v>
      </c>
      <c r="L30">
        <v>0</v>
      </c>
      <c r="M30">
        <v>0</v>
      </c>
    </row>
    <row r="31" spans="1:13" outlineLevel="2" x14ac:dyDescent="0.25">
      <c r="A31" s="7">
        <v>15</v>
      </c>
      <c r="B31" s="7">
        <v>36</v>
      </c>
      <c r="C31" t="s">
        <v>90</v>
      </c>
      <c r="D31" t="s">
        <v>91</v>
      </c>
      <c r="E31" s="13">
        <v>330</v>
      </c>
      <c r="F31" s="27">
        <v>9</v>
      </c>
      <c r="G31" s="29">
        <v>0</v>
      </c>
      <c r="H31" s="30">
        <v>1</v>
      </c>
      <c r="I31" s="9">
        <v>339</v>
      </c>
      <c r="J31" s="19">
        <v>68</v>
      </c>
      <c r="K31" s="14">
        <v>0.2</v>
      </c>
      <c r="L31">
        <v>0</v>
      </c>
      <c r="M31">
        <v>0</v>
      </c>
    </row>
    <row r="32" spans="1:13" outlineLevel="2" x14ac:dyDescent="0.25">
      <c r="A32" s="7">
        <v>15</v>
      </c>
      <c r="B32" s="7">
        <v>37</v>
      </c>
      <c r="C32" t="s">
        <v>92</v>
      </c>
      <c r="D32" t="s">
        <v>93</v>
      </c>
      <c r="E32" s="13">
        <v>227</v>
      </c>
      <c r="F32" s="27">
        <v>5</v>
      </c>
      <c r="G32" s="29">
        <v>0</v>
      </c>
      <c r="H32" s="30">
        <v>0</v>
      </c>
      <c r="I32" s="9">
        <v>232</v>
      </c>
      <c r="J32" s="19">
        <v>82</v>
      </c>
      <c r="K32" s="14">
        <v>0.35</v>
      </c>
      <c r="L32">
        <v>0</v>
      </c>
      <c r="M32">
        <v>0</v>
      </c>
    </row>
    <row r="33" spans="1:13" outlineLevel="2" x14ac:dyDescent="0.25">
      <c r="A33" s="7">
        <v>15</v>
      </c>
      <c r="B33" s="7">
        <v>38</v>
      </c>
      <c r="C33" t="s">
        <v>94</v>
      </c>
      <c r="D33" t="s">
        <v>95</v>
      </c>
      <c r="E33" s="13">
        <v>1455</v>
      </c>
      <c r="F33" s="27">
        <v>14</v>
      </c>
      <c r="G33" s="29">
        <v>1</v>
      </c>
      <c r="H33" s="30">
        <v>3</v>
      </c>
      <c r="I33" s="9">
        <v>1468</v>
      </c>
      <c r="J33" s="19">
        <v>246</v>
      </c>
      <c r="K33" s="14">
        <v>0.17</v>
      </c>
      <c r="L33">
        <v>0</v>
      </c>
      <c r="M33">
        <v>0</v>
      </c>
    </row>
    <row r="34" spans="1:13" outlineLevel="2" x14ac:dyDescent="0.25">
      <c r="A34" s="7">
        <v>15</v>
      </c>
      <c r="B34" s="7">
        <v>39</v>
      </c>
      <c r="C34" t="s">
        <v>96</v>
      </c>
      <c r="D34" t="s">
        <v>97</v>
      </c>
      <c r="E34" s="13">
        <v>1962</v>
      </c>
      <c r="F34" s="27">
        <v>8</v>
      </c>
      <c r="G34" s="29">
        <v>0</v>
      </c>
      <c r="H34" s="30">
        <v>0</v>
      </c>
      <c r="I34" s="9">
        <v>1970</v>
      </c>
      <c r="J34" s="19">
        <v>227</v>
      </c>
      <c r="K34" s="14">
        <v>0.12</v>
      </c>
      <c r="L34">
        <v>0</v>
      </c>
      <c r="M34">
        <v>0</v>
      </c>
    </row>
    <row r="35" spans="1:13" outlineLevel="2" x14ac:dyDescent="0.25">
      <c r="A35" s="7">
        <v>15</v>
      </c>
      <c r="B35" s="7">
        <v>40</v>
      </c>
      <c r="C35" t="s">
        <v>98</v>
      </c>
      <c r="D35" t="s">
        <v>99</v>
      </c>
      <c r="E35" s="13">
        <v>1385</v>
      </c>
      <c r="F35" s="27">
        <v>17</v>
      </c>
      <c r="G35" s="29">
        <v>0</v>
      </c>
      <c r="H35" s="30">
        <v>1</v>
      </c>
      <c r="I35" s="9">
        <v>1402</v>
      </c>
      <c r="J35" s="19">
        <v>285</v>
      </c>
      <c r="K35" s="14">
        <v>0.2</v>
      </c>
      <c r="L35">
        <v>0</v>
      </c>
      <c r="M35">
        <v>0</v>
      </c>
    </row>
    <row r="36" spans="1:13" outlineLevel="2" x14ac:dyDescent="0.25">
      <c r="A36" s="7">
        <v>15</v>
      </c>
      <c r="B36" s="7">
        <v>41</v>
      </c>
      <c r="C36" t="s">
        <v>100</v>
      </c>
      <c r="D36" t="s">
        <v>101</v>
      </c>
      <c r="E36" s="13">
        <v>160</v>
      </c>
      <c r="F36" s="27">
        <v>8</v>
      </c>
      <c r="G36" s="29">
        <v>0</v>
      </c>
      <c r="H36" s="30">
        <v>0</v>
      </c>
      <c r="I36" s="9">
        <v>168</v>
      </c>
      <c r="J36" s="19">
        <v>26</v>
      </c>
      <c r="K36" s="14">
        <v>0.15</v>
      </c>
      <c r="L36">
        <v>0</v>
      </c>
      <c r="M36">
        <v>1</v>
      </c>
    </row>
    <row r="37" spans="1:13" outlineLevel="2" x14ac:dyDescent="0.25">
      <c r="A37" s="7">
        <v>15</v>
      </c>
      <c r="B37" s="7">
        <v>43</v>
      </c>
      <c r="C37" t="s">
        <v>102</v>
      </c>
      <c r="D37" t="s">
        <v>103</v>
      </c>
      <c r="E37" s="13">
        <v>455</v>
      </c>
      <c r="F37" s="27">
        <v>11</v>
      </c>
      <c r="G37" s="29">
        <v>0</v>
      </c>
      <c r="H37" s="30">
        <v>0</v>
      </c>
      <c r="I37" s="9">
        <v>466</v>
      </c>
      <c r="J37" s="19">
        <v>102</v>
      </c>
      <c r="K37" s="14">
        <v>0.22</v>
      </c>
      <c r="L37">
        <v>0</v>
      </c>
      <c r="M37">
        <v>0</v>
      </c>
    </row>
    <row r="38" spans="1:13" outlineLevel="2" x14ac:dyDescent="0.25">
      <c r="A38" s="7">
        <v>15</v>
      </c>
      <c r="B38" s="7">
        <v>44</v>
      </c>
      <c r="C38" t="s">
        <v>104</v>
      </c>
      <c r="D38" t="s">
        <v>105</v>
      </c>
      <c r="E38" s="13">
        <v>2210</v>
      </c>
      <c r="F38" s="27">
        <v>23</v>
      </c>
      <c r="G38" s="29">
        <v>1</v>
      </c>
      <c r="H38" s="30">
        <v>2</v>
      </c>
      <c r="I38" s="9">
        <v>2232</v>
      </c>
      <c r="J38" s="19">
        <v>276</v>
      </c>
      <c r="K38" s="14">
        <v>0.12</v>
      </c>
      <c r="L38">
        <v>0</v>
      </c>
      <c r="M38">
        <v>0</v>
      </c>
    </row>
    <row r="39" spans="1:13" outlineLevel="2" x14ac:dyDescent="0.25">
      <c r="A39" s="7">
        <v>15</v>
      </c>
      <c r="B39" s="7">
        <v>45</v>
      </c>
      <c r="C39" t="s">
        <v>102</v>
      </c>
      <c r="D39" t="s">
        <v>106</v>
      </c>
      <c r="E39" s="13">
        <v>738</v>
      </c>
      <c r="F39" s="27">
        <v>16</v>
      </c>
      <c r="G39" s="29">
        <v>2</v>
      </c>
      <c r="H39" s="30">
        <v>2</v>
      </c>
      <c r="I39" s="9">
        <v>752</v>
      </c>
      <c r="J39" s="19">
        <v>138</v>
      </c>
      <c r="K39" s="14">
        <v>0.18</v>
      </c>
      <c r="L39">
        <v>0</v>
      </c>
      <c r="M39">
        <v>0</v>
      </c>
    </row>
    <row r="40" spans="1:13" outlineLevel="2" x14ac:dyDescent="0.25">
      <c r="A40" s="7">
        <v>15</v>
      </c>
      <c r="B40" s="7">
        <v>46</v>
      </c>
      <c r="C40" t="s">
        <v>102</v>
      </c>
      <c r="D40" t="s">
        <v>107</v>
      </c>
      <c r="E40" s="13">
        <v>794</v>
      </c>
      <c r="F40" s="27">
        <v>18</v>
      </c>
      <c r="G40" s="29">
        <v>3</v>
      </c>
      <c r="H40" s="30">
        <v>1</v>
      </c>
      <c r="I40" s="9">
        <v>809</v>
      </c>
      <c r="J40" s="19">
        <v>129</v>
      </c>
      <c r="K40" s="14">
        <v>0.16</v>
      </c>
      <c r="L40">
        <v>0</v>
      </c>
      <c r="M40">
        <v>0</v>
      </c>
    </row>
    <row r="41" spans="1:13" outlineLevel="2" x14ac:dyDescent="0.25">
      <c r="A41" s="7">
        <v>15</v>
      </c>
      <c r="B41" s="7">
        <v>47</v>
      </c>
      <c r="C41" t="s">
        <v>102</v>
      </c>
      <c r="D41" t="s">
        <v>108</v>
      </c>
      <c r="E41" s="13">
        <v>533</v>
      </c>
      <c r="F41" s="27">
        <v>13</v>
      </c>
      <c r="G41" s="29">
        <v>1</v>
      </c>
      <c r="H41" s="30">
        <v>2</v>
      </c>
      <c r="I41" s="9">
        <v>545</v>
      </c>
      <c r="J41" s="19">
        <v>148</v>
      </c>
      <c r="K41" s="14">
        <v>0.27</v>
      </c>
      <c r="L41">
        <v>0</v>
      </c>
      <c r="M41">
        <v>0</v>
      </c>
    </row>
    <row r="42" spans="1:13" outlineLevel="2" x14ac:dyDescent="0.25">
      <c r="A42" s="7">
        <v>15</v>
      </c>
      <c r="B42" s="7">
        <v>48</v>
      </c>
      <c r="C42" t="s">
        <v>102</v>
      </c>
      <c r="D42" t="s">
        <v>109</v>
      </c>
      <c r="E42" s="13">
        <v>625</v>
      </c>
      <c r="F42" s="27">
        <v>21</v>
      </c>
      <c r="G42" s="29">
        <v>1</v>
      </c>
      <c r="H42" s="30">
        <v>0</v>
      </c>
      <c r="I42" s="9">
        <v>645</v>
      </c>
      <c r="J42" s="19">
        <v>148</v>
      </c>
      <c r="K42" s="14">
        <v>0.23</v>
      </c>
      <c r="L42">
        <v>0</v>
      </c>
      <c r="M42">
        <v>0</v>
      </c>
    </row>
    <row r="43" spans="1:13" outlineLevel="2" x14ac:dyDescent="0.25">
      <c r="A43" s="7">
        <v>15</v>
      </c>
      <c r="B43" s="7">
        <v>49</v>
      </c>
      <c r="C43" t="s">
        <v>110</v>
      </c>
      <c r="D43" t="s">
        <v>111</v>
      </c>
      <c r="E43" s="13">
        <v>31</v>
      </c>
      <c r="F43" s="27">
        <v>4</v>
      </c>
      <c r="G43" s="29">
        <v>0</v>
      </c>
      <c r="H43" s="30">
        <v>0</v>
      </c>
      <c r="I43" s="9">
        <v>35</v>
      </c>
      <c r="J43" s="19">
        <v>8</v>
      </c>
      <c r="K43" s="14">
        <v>0.23</v>
      </c>
      <c r="L43">
        <v>0</v>
      </c>
      <c r="M43">
        <v>0</v>
      </c>
    </row>
    <row r="44" spans="1:13" outlineLevel="2" x14ac:dyDescent="0.25">
      <c r="A44" s="7">
        <v>15</v>
      </c>
      <c r="B44" s="7">
        <v>50</v>
      </c>
      <c r="C44" t="s">
        <v>112</v>
      </c>
      <c r="D44" t="s">
        <v>113</v>
      </c>
      <c r="E44" s="13">
        <v>1061</v>
      </c>
      <c r="F44" s="27">
        <v>23</v>
      </c>
      <c r="G44" s="29">
        <v>5</v>
      </c>
      <c r="H44" s="30">
        <v>2</v>
      </c>
      <c r="I44" s="9">
        <v>1079</v>
      </c>
      <c r="J44" s="19">
        <v>368</v>
      </c>
      <c r="K44" s="14">
        <v>0.34</v>
      </c>
      <c r="L44">
        <v>0</v>
      </c>
      <c r="M44">
        <v>0</v>
      </c>
    </row>
    <row r="45" spans="1:13" outlineLevel="2" x14ac:dyDescent="0.25">
      <c r="A45" s="7">
        <v>15</v>
      </c>
      <c r="B45" s="7">
        <v>51</v>
      </c>
      <c r="C45" t="s">
        <v>114</v>
      </c>
      <c r="D45" t="s">
        <v>115</v>
      </c>
      <c r="E45" s="13">
        <v>2311</v>
      </c>
      <c r="F45" s="27">
        <v>21</v>
      </c>
      <c r="G45" s="29">
        <v>5</v>
      </c>
      <c r="H45" s="30">
        <v>7</v>
      </c>
      <c r="I45" s="9">
        <v>2327</v>
      </c>
      <c r="J45" s="19">
        <v>846</v>
      </c>
      <c r="K45" s="14">
        <v>0.36</v>
      </c>
      <c r="L45">
        <v>0</v>
      </c>
      <c r="M45">
        <v>0</v>
      </c>
    </row>
    <row r="46" spans="1:13" outlineLevel="2" x14ac:dyDescent="0.25">
      <c r="A46" s="7">
        <v>15</v>
      </c>
      <c r="B46" s="7">
        <v>52</v>
      </c>
      <c r="C46" t="s">
        <v>116</v>
      </c>
      <c r="D46" t="s">
        <v>117</v>
      </c>
      <c r="E46" s="13">
        <v>1445</v>
      </c>
      <c r="F46" s="27">
        <v>23</v>
      </c>
      <c r="G46" s="29">
        <v>4</v>
      </c>
      <c r="H46" s="30">
        <v>6</v>
      </c>
      <c r="I46" s="9">
        <v>1464</v>
      </c>
      <c r="J46" s="19">
        <v>484</v>
      </c>
      <c r="K46" s="14">
        <v>0.33</v>
      </c>
      <c r="L46">
        <v>1</v>
      </c>
      <c r="M46">
        <v>0</v>
      </c>
    </row>
    <row r="47" spans="1:13" outlineLevel="2" x14ac:dyDescent="0.25">
      <c r="A47" s="7">
        <v>15</v>
      </c>
      <c r="B47" s="7">
        <v>53</v>
      </c>
      <c r="C47" t="s">
        <v>118</v>
      </c>
      <c r="D47" t="s">
        <v>119</v>
      </c>
      <c r="E47" s="13">
        <v>2271</v>
      </c>
      <c r="F47" s="27">
        <v>20</v>
      </c>
      <c r="G47" s="29">
        <v>6</v>
      </c>
      <c r="H47" s="30">
        <v>4</v>
      </c>
      <c r="I47" s="9">
        <v>2285</v>
      </c>
      <c r="J47" s="19">
        <v>700</v>
      </c>
      <c r="K47" s="14">
        <v>0.31</v>
      </c>
      <c r="L47">
        <v>0</v>
      </c>
      <c r="M47">
        <v>0</v>
      </c>
    </row>
    <row r="48" spans="1:13" outlineLevel="2" x14ac:dyDescent="0.25">
      <c r="A48" s="7">
        <v>15</v>
      </c>
      <c r="B48" s="7">
        <v>54</v>
      </c>
      <c r="C48" t="s">
        <v>120</v>
      </c>
      <c r="D48" t="s">
        <v>121</v>
      </c>
      <c r="E48" s="13">
        <v>718</v>
      </c>
      <c r="F48" s="27">
        <v>13</v>
      </c>
      <c r="G48" s="29">
        <v>0</v>
      </c>
      <c r="H48" s="30">
        <v>2</v>
      </c>
      <c r="I48" s="9">
        <v>731</v>
      </c>
      <c r="J48" s="19">
        <v>199</v>
      </c>
      <c r="K48" s="14">
        <v>0.27</v>
      </c>
      <c r="L48">
        <v>0</v>
      </c>
      <c r="M48">
        <v>0</v>
      </c>
    </row>
    <row r="49" spans="1:13" outlineLevel="2" x14ac:dyDescent="0.25">
      <c r="A49" s="7">
        <v>15</v>
      </c>
      <c r="B49" s="7">
        <v>55</v>
      </c>
      <c r="C49" t="s">
        <v>122</v>
      </c>
      <c r="D49" t="s">
        <v>123</v>
      </c>
      <c r="E49" s="13">
        <v>3555</v>
      </c>
      <c r="F49" s="27">
        <v>70</v>
      </c>
      <c r="G49" s="29">
        <v>6</v>
      </c>
      <c r="H49" s="30">
        <v>17</v>
      </c>
      <c r="I49" s="9">
        <v>3619</v>
      </c>
      <c r="J49" s="19">
        <v>1187</v>
      </c>
      <c r="K49" s="14">
        <v>0.33</v>
      </c>
      <c r="L49">
        <v>0</v>
      </c>
      <c r="M49">
        <v>1</v>
      </c>
    </row>
    <row r="50" spans="1:13" outlineLevel="2" x14ac:dyDescent="0.25">
      <c r="A50" s="7">
        <v>15</v>
      </c>
      <c r="B50" s="7">
        <v>57</v>
      </c>
      <c r="C50" t="s">
        <v>124</v>
      </c>
      <c r="D50" t="s">
        <v>125</v>
      </c>
      <c r="E50" s="13">
        <v>3740</v>
      </c>
      <c r="F50" s="27">
        <v>54</v>
      </c>
      <c r="G50" s="29">
        <v>10</v>
      </c>
      <c r="H50" s="30">
        <v>8</v>
      </c>
      <c r="I50" s="9">
        <v>3784</v>
      </c>
      <c r="J50" s="19">
        <v>1243</v>
      </c>
      <c r="K50" s="14">
        <v>0.33</v>
      </c>
      <c r="L50">
        <v>0</v>
      </c>
      <c r="M50">
        <v>0</v>
      </c>
    </row>
    <row r="51" spans="1:13" s="16" customFormat="1" outlineLevel="2" x14ac:dyDescent="0.25">
      <c r="A51" s="16">
        <v>15</v>
      </c>
      <c r="B51" s="16">
        <v>97</v>
      </c>
      <c r="C51" s="16" t="s">
        <v>126</v>
      </c>
      <c r="E51" s="17"/>
      <c r="F51" s="28">
        <v>0</v>
      </c>
      <c r="G51" s="29">
        <v>0</v>
      </c>
      <c r="H51" s="30">
        <v>0</v>
      </c>
      <c r="J51" s="16">
        <v>1080</v>
      </c>
      <c r="K51" s="18"/>
      <c r="L51" s="16">
        <v>0</v>
      </c>
      <c r="M51" s="16">
        <v>0</v>
      </c>
    </row>
    <row r="52" spans="1:13" outlineLevel="2" x14ac:dyDescent="0.25">
      <c r="A52" s="7">
        <v>15</v>
      </c>
      <c r="B52" s="7">
        <v>98</v>
      </c>
      <c r="C52" t="s">
        <v>56</v>
      </c>
      <c r="D52" t="s">
        <v>57</v>
      </c>
      <c r="E52" s="13"/>
      <c r="F52" s="28">
        <v>153</v>
      </c>
      <c r="G52" s="29">
        <v>8</v>
      </c>
      <c r="H52" s="30">
        <v>35</v>
      </c>
      <c r="J52">
        <v>3035</v>
      </c>
      <c r="K52" s="14"/>
      <c r="L52">
        <v>0</v>
      </c>
      <c r="M52">
        <v>0</v>
      </c>
    </row>
    <row r="53" spans="1:13" outlineLevel="2" x14ac:dyDescent="0.25">
      <c r="A53" s="7">
        <v>15</v>
      </c>
      <c r="B53" s="7">
        <v>99</v>
      </c>
      <c r="C53" t="s">
        <v>104</v>
      </c>
      <c r="D53" t="s">
        <v>105</v>
      </c>
      <c r="E53" s="13"/>
      <c r="F53" s="28">
        <v>63</v>
      </c>
      <c r="G53" s="29">
        <v>5</v>
      </c>
      <c r="H53" s="30">
        <v>9</v>
      </c>
      <c r="J53">
        <v>980</v>
      </c>
      <c r="K53" s="14"/>
      <c r="L53">
        <v>0</v>
      </c>
      <c r="M53">
        <v>0</v>
      </c>
    </row>
    <row r="54" spans="1:13" outlineLevel="1" x14ac:dyDescent="0.25">
      <c r="A54" s="22" t="s">
        <v>127</v>
      </c>
      <c r="B54" s="7"/>
      <c r="E54" s="24"/>
      <c r="F54" s="24">
        <f>SUM(F2:F53)</f>
        <v>1152</v>
      </c>
      <c r="G54" s="24">
        <f>SUM(G1:G53)</f>
        <v>118</v>
      </c>
      <c r="H54" s="24">
        <f>SUM(H1:H53)</f>
        <v>169</v>
      </c>
      <c r="I54" s="24">
        <f>SUM(I1:I53)</f>
        <v>74942</v>
      </c>
      <c r="J54" s="25">
        <f>SUM(J1:J53)</f>
        <v>23555</v>
      </c>
      <c r="K54" s="26">
        <v>0.31</v>
      </c>
      <c r="L54" s="25">
        <f>SUM(L2:L53)</f>
        <v>3</v>
      </c>
      <c r="M54" s="24">
        <f>SUM(M1:M52)</f>
        <v>4</v>
      </c>
    </row>
    <row r="55" spans="1:13" x14ac:dyDescent="0.25">
      <c r="A55" s="15" t="s">
        <v>128</v>
      </c>
      <c r="E55" s="23">
        <f>SUM(E2:E50)</f>
        <v>74111</v>
      </c>
      <c r="F55" s="23">
        <f>SUM(F2:F53)</f>
        <v>1152</v>
      </c>
      <c r="G55" s="23">
        <f>SUM(G2:G53)</f>
        <v>118</v>
      </c>
      <c r="H55" s="23">
        <f>SUM(H2:H53)</f>
        <v>169</v>
      </c>
      <c r="I55" s="15">
        <f>SUM(I2:I50)</f>
        <v>74942</v>
      </c>
      <c r="J55" s="21">
        <f>SUM(J2:J53)</f>
        <v>23555</v>
      </c>
      <c r="K55" s="31">
        <v>0.31</v>
      </c>
      <c r="L55" s="15">
        <f>SUM(L2:L53)</f>
        <v>3</v>
      </c>
      <c r="M55" s="15">
        <f>SUM(M2:M53)</f>
        <v>4</v>
      </c>
    </row>
  </sheetData>
  <pageMargins left="0.70866141732283472" right="0.70866141732283472" top="0.74803149606299213" bottom="0.74803149606299213" header="0.31496062992125984" footer="0.31496062992125984"/>
  <pageSetup paperSize="5" scale="69" fitToHeight="0" orientation="landscape" r:id="rId1"/>
  <headerFooter>
    <oddFooter>Page &amp;P of &amp;N</oddFooter>
  </headerFooter>
  <ignoredErrors>
    <ignoredError sqref="I55" formula="1"/>
  </ignoredErrors>
</worksheet>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2024 Voter Turnout Statistics</vt:lpstr>
      <vt:lpstr>'2024 Voter Turnout Statistics'!Print_Titles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Blemano</dc:creator>
  <cp:lastModifiedBy>Sharon Blemano</cp:lastModifiedBy>
  <cp:lastPrinted>2024-11-18T20:27:02Z</cp:lastPrinted>
  <dcterms:created xsi:type="dcterms:W3CDTF">2024-10-31T19:27:44Z</dcterms:created>
  <dcterms:modified xsi:type="dcterms:W3CDTF">2024-11-20T14:11:02Z</dcterms:modified>
</cp:coreProperties>
</file>